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105" windowWidth="15480" windowHeight="8595" activeTab="0"/>
  </bookViews>
  <sheets>
    <sheet name="Blad1" sheetId="1" r:id="rId1"/>
    <sheet name="Blad2" sheetId="2" r:id="rId2"/>
    <sheet name="Blad3" sheetId="3" r:id="rId3"/>
    <sheet name="Compatibility Report" sheetId="4" r:id="rId4"/>
  </sheets>
  <definedNames>
    <definedName name="_xlnm.Print_Area" localSheetId="0">'Blad1'!$B$1:$G$247</definedName>
    <definedName name="Z_791167E8_507D_4F8C_B744_04995BB1C0CD_.wvu.PrintArea" localSheetId="0" hidden="1">'Blad1'!$B$1:$G$249</definedName>
  </definedNames>
  <calcPr fullCalcOnLoad="1"/>
</workbook>
</file>

<file path=xl/sharedStrings.xml><?xml version="1.0" encoding="utf-8"?>
<sst xmlns="http://schemas.openxmlformats.org/spreadsheetml/2006/main" count="444" uniqueCount="295">
  <si>
    <t>NR</t>
  </si>
  <si>
    <t>PRIJS</t>
  </si>
  <si>
    <t>TOTAAL</t>
  </si>
  <si>
    <t>AANTAL</t>
  </si>
  <si>
    <t>PRODUCT OMSCHRIJVING</t>
  </si>
  <si>
    <t>Tocotrienols/Rice Bran Solubles</t>
  </si>
  <si>
    <t>Sun Is Shining - Green Superfood</t>
  </si>
  <si>
    <t>INHOUD</t>
  </si>
  <si>
    <t>226g</t>
  </si>
  <si>
    <t>Camu Camu Bessen (poeder)</t>
  </si>
  <si>
    <t>454g</t>
  </si>
  <si>
    <t>500g</t>
  </si>
  <si>
    <t>100g</t>
  </si>
  <si>
    <t>283g</t>
  </si>
  <si>
    <t>The "Terminator" Zapper</t>
  </si>
  <si>
    <t>1st</t>
  </si>
  <si>
    <t>TOTAAL*:</t>
  </si>
  <si>
    <t xml:space="preserve"> *totaal zonder verzendingskosten</t>
  </si>
  <si>
    <t xml:space="preserve"> verzendingskosten worden per mail doorgetsuurd</t>
  </si>
  <si>
    <t>Mangosteen juice / Mangostan vruchtendrank</t>
  </si>
  <si>
    <t>750 ml</t>
  </si>
  <si>
    <t>200g</t>
  </si>
  <si>
    <t>Rauwe honing / Raw honey</t>
  </si>
  <si>
    <t>330g</t>
  </si>
  <si>
    <t>David Wolfe - Naked Chocolate</t>
  </si>
  <si>
    <t>David Wolfe - Sunfood Diet Success System</t>
  </si>
  <si>
    <t>Artisana Raw Coconut Butter</t>
  </si>
  <si>
    <t>Gezonde olieën/vetten</t>
  </si>
  <si>
    <t>Rauwe chocolade</t>
  </si>
  <si>
    <t>Superfoods</t>
  </si>
  <si>
    <t xml:space="preserve">Gezonde zoetstoffen </t>
  </si>
  <si>
    <t>Supplementen</t>
  </si>
  <si>
    <t xml:space="preserve">Groene voeding </t>
  </si>
  <si>
    <t>Zappers</t>
  </si>
  <si>
    <t>Boeken</t>
  </si>
  <si>
    <t>Q-link</t>
  </si>
  <si>
    <t>Qlink White</t>
  </si>
  <si>
    <t>Qlink Black</t>
  </si>
  <si>
    <t>Blenders</t>
  </si>
  <si>
    <t>Droogovens</t>
  </si>
  <si>
    <t>1 kg</t>
  </si>
  <si>
    <t>Chocolade (Cacao) Poeder Rawcreation (criollo)</t>
  </si>
  <si>
    <t>Cacao Nibs Rawcreation (criollo)</t>
  </si>
  <si>
    <t>Rauwe noten- en zaden pasta's</t>
  </si>
  <si>
    <t>Raw tahini, organic</t>
  </si>
  <si>
    <t>450g</t>
  </si>
  <si>
    <t>227g</t>
  </si>
  <si>
    <t>Nut Milk &amp; Sprout Bag</t>
  </si>
  <si>
    <t>Saladacco -- spiral slicer</t>
  </si>
  <si>
    <t>Gedroogde vruchten &amp; poeders</t>
  </si>
  <si>
    <t>Goji Bessen (wolfsbessen) SunFood Nutrition</t>
  </si>
  <si>
    <t>1,13 kg</t>
  </si>
  <si>
    <t>4,54 kg</t>
  </si>
  <si>
    <t>2,5 kg</t>
  </si>
  <si>
    <t>Cacao Nibs Sunfood (aromica)</t>
  </si>
  <si>
    <t>Chocolade (Cacao) Poeder Sunfood (aromica)</t>
  </si>
  <si>
    <t>Rauwe amandelen</t>
  </si>
  <si>
    <t>Raw Brazil nuts</t>
  </si>
  <si>
    <t>Rauwe noten en zaden</t>
  </si>
  <si>
    <t>Paketten/Cadeau + cadeaucheques</t>
  </si>
  <si>
    <t>Cadeaupakket  (vul je eigen bedrag in)</t>
  </si>
  <si>
    <t>Cadeaucheque (vul je eigen bedrag in)</t>
  </si>
  <si>
    <t>Zeezout en Zeewier</t>
  </si>
  <si>
    <t>43g</t>
  </si>
  <si>
    <t>Gepeld hennepzaad</t>
  </si>
  <si>
    <t>500 g</t>
  </si>
  <si>
    <t>Green Star GS-1000</t>
  </si>
  <si>
    <t>Huidverzorging</t>
  </si>
  <si>
    <t>236 ml</t>
  </si>
  <si>
    <t>Carob Poeder, Rawcreation</t>
  </si>
  <si>
    <t>Mesquite Meal, Rawcreation</t>
  </si>
  <si>
    <t>250 gr</t>
  </si>
  <si>
    <t>3 stuks</t>
  </si>
  <si>
    <t xml:space="preserve">MSM Lotion </t>
  </si>
  <si>
    <t>946ml</t>
  </si>
  <si>
    <t>Cacao Bonen met vruchtvlees</t>
  </si>
  <si>
    <t>Sh0007</t>
  </si>
  <si>
    <t>280 p.</t>
  </si>
  <si>
    <t>Zwarte keramische messen</t>
  </si>
  <si>
    <t>4.5 oz. Bar</t>
  </si>
  <si>
    <t>250g</t>
  </si>
  <si>
    <t>Keramische mes 13 cm</t>
  </si>
  <si>
    <t>Keramische mes 16 cm</t>
  </si>
  <si>
    <t>Rauwe vanille bonen, organic</t>
  </si>
  <si>
    <t xml:space="preserve">MSM Shampoo </t>
  </si>
  <si>
    <t xml:space="preserve">Zwart sesamzaad uit Nepal </t>
  </si>
  <si>
    <t xml:space="preserve">Tahini van zwart sesamzaad </t>
  </si>
  <si>
    <t>5 x 500g</t>
  </si>
  <si>
    <t>Shipping costs Belgium:</t>
  </si>
  <si>
    <t>Shipping costs The Netherlands:</t>
  </si>
  <si>
    <t>0 - 10 kg</t>
  </si>
  <si>
    <t>Verzendkosten andere landen: Op aanvraag</t>
  </si>
  <si>
    <t>Evie's Kitchen - Shazzie</t>
  </si>
  <si>
    <t>1,13kg</t>
  </si>
  <si>
    <t>90 vcaps</t>
  </si>
  <si>
    <t>40ml</t>
  </si>
  <si>
    <t>4 x 750 ml</t>
  </si>
  <si>
    <t xml:space="preserve">Hymalayan Pink Salt Fine </t>
  </si>
  <si>
    <t>Enzymen drank 'rechtsregulat'</t>
  </si>
  <si>
    <t>350ml</t>
  </si>
  <si>
    <t>Olijfolie Raggia di San Vito</t>
  </si>
  <si>
    <t>500ml</t>
  </si>
  <si>
    <t>2,5kg</t>
  </si>
  <si>
    <t>Rauwe chocolade repen</t>
  </si>
  <si>
    <t>65g</t>
  </si>
  <si>
    <t xml:space="preserve">Temptress (aardbeien en rozenblaadjes) </t>
  </si>
  <si>
    <t>Siren (spirulina &amp; AFA)</t>
  </si>
  <si>
    <t>Empress (ananas)</t>
  </si>
  <si>
    <t>Goddess (mesquite &amp; gepeld hennepzaad)</t>
  </si>
  <si>
    <t>Intacta (witte chocolade)</t>
  </si>
  <si>
    <t>Desire (olie van sinaasappel en anijs)</t>
  </si>
  <si>
    <t>Maca, RawCreation</t>
  </si>
  <si>
    <t>75g</t>
  </si>
  <si>
    <t>MSM Poeder, Sunfood</t>
  </si>
  <si>
    <t>Cacao Boter RawCreation (criollo)</t>
  </si>
  <si>
    <t>Rauwe macademia noten</t>
  </si>
  <si>
    <t>Green Star GS-3000</t>
  </si>
  <si>
    <t>Brazilian Ginseng</t>
  </si>
  <si>
    <r>
      <t>Stevita stevia</t>
    </r>
    <r>
      <rPr>
        <i/>
        <sz val="10"/>
        <color indexed="10"/>
        <rFont val="Arial"/>
        <family val="2"/>
      </rPr>
      <t xml:space="preserve">  </t>
    </r>
  </si>
  <si>
    <t xml:space="preserve">Flora Vegetal Silicia </t>
  </si>
  <si>
    <t>342 p.</t>
  </si>
  <si>
    <t>Sunfood Raw Coconut Oil</t>
  </si>
  <si>
    <t>675g</t>
  </si>
  <si>
    <t>Compatibility Report for nl_Prijslijst_2009.xls</t>
  </si>
  <si>
    <t>Run on 8/05/2009 11:10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</si>
  <si>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</si>
  <si>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</si>
  <si>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</si>
  <si>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</si>
  <si>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Pijnboompitten</t>
  </si>
  <si>
    <t xml:space="preserve">Tarwegras poeder 'Greens of Kamut' </t>
  </si>
  <si>
    <r>
      <t>Maca, RawCreation</t>
    </r>
    <r>
      <rPr>
        <i/>
        <sz val="10"/>
        <color indexed="10"/>
        <rFont val="Arial"/>
        <family val="2"/>
      </rPr>
      <t xml:space="preserve"> </t>
    </r>
  </si>
  <si>
    <t>Kelp granules</t>
  </si>
  <si>
    <t xml:space="preserve">Dulse granules </t>
  </si>
  <si>
    <t>Zeep Avocado, Shea butter &amp; Aloe, Sunfood</t>
  </si>
  <si>
    <t xml:space="preserve">Kelp granules BULK </t>
  </si>
  <si>
    <t xml:space="preserve">Raw nori sheets </t>
  </si>
  <si>
    <t xml:space="preserve">Jumbo Medjool Dadels </t>
  </si>
  <si>
    <t xml:space="preserve">Lucuma, RawCreation </t>
  </si>
  <si>
    <t xml:space="preserve">Gepeld hennepzaad </t>
  </si>
  <si>
    <t xml:space="preserve">Rauwe amandelen </t>
  </si>
  <si>
    <t>2260g</t>
  </si>
  <si>
    <t>473 ml</t>
  </si>
  <si>
    <t>70g</t>
  </si>
  <si>
    <t>Rauwe snacks &amp; crackers</t>
  </si>
  <si>
    <t>210 g</t>
  </si>
  <si>
    <t>340g</t>
  </si>
  <si>
    <t>Kiemen</t>
  </si>
  <si>
    <t>Mangosteen poeder (schil - zaden - vrucht)</t>
  </si>
  <si>
    <t xml:space="preserve">Nutritional Yeast </t>
  </si>
  <si>
    <t xml:space="preserve">Rauwe pecannoten </t>
  </si>
  <si>
    <t>100 st.</t>
  </si>
  <si>
    <t xml:space="preserve">Kelp noodles </t>
  </si>
  <si>
    <t>10 st.</t>
  </si>
  <si>
    <t>Cat's Claw Sunfood</t>
  </si>
  <si>
    <t>Yacon Siroop, Sunfood</t>
  </si>
  <si>
    <t>335g</t>
  </si>
  <si>
    <t>Soy lecithin</t>
  </si>
  <si>
    <t>250 g</t>
  </si>
  <si>
    <t>Irish moss heel</t>
  </si>
  <si>
    <t xml:space="preserve">Blue Green Algae Poeder (Bluel Manna) </t>
  </si>
  <si>
    <t>50g</t>
  </si>
  <si>
    <t xml:space="preserve">Raw Food dark chocolate </t>
  </si>
  <si>
    <t>Italian Pita Bread</t>
  </si>
  <si>
    <t xml:space="preserve">Rosemary Pita Bread </t>
  </si>
  <si>
    <t xml:space="preserve">Tasty tomato flax seed crackers </t>
  </si>
  <si>
    <t>Rauwe olijven</t>
  </si>
  <si>
    <r>
      <t>Zongedroogde tomaten</t>
    </r>
    <r>
      <rPr>
        <i/>
        <sz val="10"/>
        <color indexed="10"/>
        <rFont val="Arial"/>
        <family val="2"/>
      </rPr>
      <t xml:space="preserve"> </t>
    </r>
  </si>
  <si>
    <t xml:space="preserve">Goud/geel lijnzaad </t>
  </si>
  <si>
    <t xml:space="preserve">David Wolfe - Superfoods: The Food and Medicine of the Future </t>
  </si>
  <si>
    <t>Juicers</t>
  </si>
  <si>
    <t>Agave Nectar geel</t>
  </si>
  <si>
    <t>330ml</t>
  </si>
  <si>
    <t>28 g</t>
  </si>
  <si>
    <r>
      <t xml:space="preserve">Noni Leaf Tea, NoniLand </t>
    </r>
    <r>
      <rPr>
        <i/>
        <sz val="10"/>
        <color indexed="10"/>
        <rFont val="Arial"/>
        <family val="2"/>
      </rPr>
      <t>NEW!</t>
    </r>
  </si>
  <si>
    <t xml:space="preserve">Bragg Liquid Amino's </t>
  </si>
  <si>
    <t xml:space="preserve">Ican bessen, Sunfood </t>
  </si>
  <si>
    <t xml:space="preserve">Cranberries, veenbessen gedroogd </t>
  </si>
  <si>
    <t xml:space="preserve">Boekweit </t>
  </si>
  <si>
    <t>224 g</t>
  </si>
  <si>
    <t>Shea Butter, (raw, wild crafted/sustainably harvested)</t>
  </si>
  <si>
    <t>Hydrogen Peroxide, Food Grade (3% Solution)</t>
  </si>
  <si>
    <t>De VitaMix TNC 5200 - wit</t>
  </si>
  <si>
    <t>De VitaMix TNC 5200 - zwart</t>
  </si>
  <si>
    <t>De VitaMix TNC 5200 - rood</t>
  </si>
  <si>
    <t xml:space="preserve">MSM Poeder, Sunfood BULK </t>
  </si>
  <si>
    <t>Olives, Peruvian, Sunfood (zonder zeezout)</t>
  </si>
  <si>
    <t xml:space="preserve">Chia seed </t>
  </si>
  <si>
    <t>Tribest Personal Blender Blenden*</t>
  </si>
  <si>
    <t>Tribest Personal Blender Blenden + vermalen*</t>
  </si>
  <si>
    <t>Spirulina poeder</t>
  </si>
  <si>
    <t>Celtic Zeezout, fijn</t>
  </si>
  <si>
    <t>VitaMix Additional container (0.9 l) with dry cutting blade (for grinding)</t>
  </si>
  <si>
    <t>VitaMix Additional container (2 l) with wet cutting blade</t>
  </si>
  <si>
    <t>Black mission Figs</t>
  </si>
  <si>
    <t>Excalibur Paraflex Sheet</t>
  </si>
  <si>
    <t>Excalibur dehydrator - 5 laden</t>
  </si>
  <si>
    <t>Excalibur dehydrator - 9 laden</t>
  </si>
  <si>
    <r>
      <t>Wild fruit mango's</t>
    </r>
    <r>
      <rPr>
        <i/>
        <sz val="10"/>
        <color indexed="8"/>
        <rFont val="Arial"/>
        <family val="2"/>
      </rPr>
      <t xml:space="preserve"> </t>
    </r>
  </si>
  <si>
    <t>Golden Figs</t>
  </si>
  <si>
    <t>Rauwe Amandelpasta</t>
  </si>
  <si>
    <r>
      <t xml:space="preserve">Rauwe Amandelpasta (gepelde amandelen) </t>
    </r>
    <r>
      <rPr>
        <i/>
        <sz val="10"/>
        <color indexed="10"/>
        <rFont val="Arial"/>
        <family val="2"/>
      </rPr>
      <t>NEW!</t>
    </r>
  </si>
  <si>
    <t>3 Sprouting Jars</t>
  </si>
  <si>
    <r>
      <t>Pau d'Arco</t>
    </r>
    <r>
      <rPr>
        <sz val="10"/>
        <color indexed="10"/>
        <rFont val="Arial"/>
        <family val="2"/>
      </rPr>
      <t xml:space="preserve"> </t>
    </r>
  </si>
  <si>
    <t>Bamboo snijplanken &amp; lepels</t>
  </si>
  <si>
    <r>
      <t xml:space="preserve">Raw almond puree </t>
    </r>
    <r>
      <rPr>
        <i/>
        <sz val="10"/>
        <color indexed="10"/>
        <rFont val="Arial"/>
        <family val="2"/>
      </rPr>
      <t>NEW!</t>
    </r>
  </si>
  <si>
    <r>
      <t xml:space="preserve">Pijnboompitten </t>
    </r>
    <r>
      <rPr>
        <i/>
        <sz val="10"/>
        <color indexed="10"/>
        <rFont val="Arial"/>
        <family val="2"/>
      </rPr>
      <t>NEW!</t>
    </r>
  </si>
  <si>
    <t xml:space="preserve">Kokos bio, fijn </t>
  </si>
  <si>
    <t>De VitaMix TNC 5200 - wit + dry jug</t>
  </si>
  <si>
    <t>De VitaMix TNC 5200 - zwart  + dry jug</t>
  </si>
  <si>
    <t>De VitaMix TNC 5200 - rood  + dry jug</t>
  </si>
  <si>
    <t>5 stuks</t>
  </si>
  <si>
    <t>Rauwe vanille bonen, organic, Highvibe</t>
  </si>
  <si>
    <t>118 ml</t>
  </si>
  <si>
    <r>
      <t xml:space="preserve">Vanille extract zonder alcohol </t>
    </r>
    <r>
      <rPr>
        <i/>
        <sz val="10"/>
        <color indexed="10"/>
        <rFont val="Arial"/>
        <family val="2"/>
      </rPr>
      <t>NEW!</t>
    </r>
  </si>
  <si>
    <t>100ml</t>
  </si>
  <si>
    <r>
      <t>Stevita stevia</t>
    </r>
    <r>
      <rPr>
        <i/>
        <sz val="10"/>
        <color indexed="10"/>
        <rFont val="Arial"/>
        <family val="2"/>
      </rPr>
      <t xml:space="preserve"> </t>
    </r>
    <r>
      <rPr>
        <i/>
        <sz val="10"/>
        <color indexed="10"/>
        <rFont val="Arial"/>
        <family val="2"/>
      </rPr>
      <t>NEW!</t>
    </r>
  </si>
  <si>
    <t>Agave Nectar Amber, Sunfood, glazen fles</t>
  </si>
  <si>
    <t>690g</t>
  </si>
  <si>
    <t>Dark agave syrup, organic, DYW</t>
  </si>
  <si>
    <r>
      <t xml:space="preserve">Camu Camu Bessen (poeder) </t>
    </r>
    <r>
      <rPr>
        <i/>
        <sz val="10"/>
        <color indexed="10"/>
        <rFont val="Arial"/>
        <family val="2"/>
      </rPr>
      <t>NEW!</t>
    </r>
  </si>
  <si>
    <t>Bijpollen,Sunfood</t>
  </si>
  <si>
    <t>565g</t>
  </si>
  <si>
    <t>170g</t>
  </si>
  <si>
    <t>Bijpollen,Orkos</t>
  </si>
  <si>
    <t>225g</t>
  </si>
  <si>
    <r>
      <t xml:space="preserve">Abrikozenpitten zoet </t>
    </r>
    <r>
      <rPr>
        <i/>
        <sz val="10"/>
        <color indexed="10"/>
        <rFont val="Arial"/>
        <family val="2"/>
      </rPr>
      <t>NEW!</t>
    </r>
  </si>
  <si>
    <r>
      <t xml:space="preserve">Chufa Tigernuts ground </t>
    </r>
    <r>
      <rPr>
        <i/>
        <sz val="10"/>
        <color indexed="10"/>
        <rFont val="Arial"/>
        <family val="2"/>
      </rPr>
      <t>NEW!</t>
    </r>
  </si>
  <si>
    <t>Zongedroogde tomaten, sea salt</t>
  </si>
  <si>
    <t xml:space="preserve">Blue Green Algae Vlokken (Crystal Manna) </t>
  </si>
  <si>
    <t>Green Star™ Elite Juicer *</t>
  </si>
  <si>
    <t>Goji Bessen (wolfsbessen) Groene Dag</t>
  </si>
  <si>
    <t>Chlorella poeder Groene Dag / Glas</t>
  </si>
  <si>
    <t>600g</t>
  </si>
  <si>
    <t>Rauwe pompoenpitten Groene Dag</t>
  </si>
  <si>
    <t>Tarwe (zaden om te kiemen)</t>
  </si>
  <si>
    <t>Zonnebloempitten</t>
  </si>
  <si>
    <t>Milk thistle seed Sunfood</t>
  </si>
  <si>
    <t>Sesamzaad Groene Dag</t>
  </si>
  <si>
    <r>
      <t>Wilde abrikozen, gedroogd</t>
    </r>
    <r>
      <rPr>
        <i/>
        <sz val="10"/>
        <color indexed="10"/>
        <rFont val="Arial"/>
        <family val="2"/>
      </rPr>
      <t xml:space="preserve"> NEW!</t>
    </r>
  </si>
  <si>
    <t>Groene rozijnen</t>
  </si>
  <si>
    <t xml:space="preserve">Mulberries </t>
  </si>
  <si>
    <t xml:space="preserve">Chocolade Vanille Balletjes </t>
  </si>
  <si>
    <r>
      <t xml:space="preserve">Jumbo Medjool Dadels </t>
    </r>
    <r>
      <rPr>
        <i/>
        <sz val="10"/>
        <color indexed="10"/>
        <rFont val="Arial"/>
        <family val="2"/>
      </rPr>
      <t>NEW!</t>
    </r>
  </si>
  <si>
    <t>Spirulina Energie Balletjes</t>
  </si>
  <si>
    <r>
      <t xml:space="preserve">Kaneel Chufas Balletjes </t>
    </r>
    <r>
      <rPr>
        <i/>
        <sz val="10"/>
        <color indexed="10"/>
        <rFont val="Arial"/>
        <family val="2"/>
      </rPr>
      <t>NEW!</t>
    </r>
  </si>
  <si>
    <t>Raw Cashews (onder 40°C)</t>
  </si>
  <si>
    <r>
      <t xml:space="preserve">"Pizza Snacks” </t>
    </r>
    <r>
      <rPr>
        <i/>
        <sz val="10"/>
        <color indexed="10"/>
        <rFont val="Arial"/>
        <family val="2"/>
      </rPr>
      <t>NEW!</t>
    </r>
  </si>
  <si>
    <r>
      <t xml:space="preserve">Artisana Raw Coconut/Choco Butter </t>
    </r>
    <r>
      <rPr>
        <i/>
        <sz val="10"/>
        <color indexed="10"/>
        <rFont val="Arial"/>
        <family val="2"/>
      </rPr>
      <t>NEW!</t>
    </r>
  </si>
  <si>
    <t>Rauwe tonics/dranken</t>
  </si>
  <si>
    <t>500 ml</t>
  </si>
  <si>
    <r>
      <t xml:space="preserve">Green Tea Chi - The raw food elixir </t>
    </r>
    <r>
      <rPr>
        <i/>
        <sz val="10"/>
        <color indexed="10"/>
        <rFont val="Arial"/>
        <family val="2"/>
      </rPr>
      <t>NEW!</t>
    </r>
  </si>
  <si>
    <t>Mondhygiëne</t>
  </si>
  <si>
    <r>
      <t xml:space="preserve">Liquid Tooth Soap® Pepermunt </t>
    </r>
    <r>
      <rPr>
        <b/>
        <i/>
        <sz val="10"/>
        <color indexed="10"/>
        <rFont val="Arial"/>
        <family val="2"/>
      </rPr>
      <t>NEW!</t>
    </r>
  </si>
  <si>
    <t xml:space="preserve">Medium vierkante bamboe snijplank
26 x 26 x 2,5 cm </t>
  </si>
  <si>
    <t>Grote tweezijdig bruikbare bamboe snijplank
40 x 30 x 2,6 cm</t>
  </si>
  <si>
    <t xml:space="preserve">Professionele bamboe snijplank
46 x 30,5 x 4 cm </t>
  </si>
  <si>
    <t xml:space="preserve">Bamboe gehoekte lepel
30,5 x 6 x 1,3 cm </t>
  </si>
  <si>
    <t xml:space="preserve">Bamboe lepel
30,5 x 6,5 x 1,4 cm </t>
  </si>
  <si>
    <r>
      <t xml:space="preserve">Tooth Brightener </t>
    </r>
    <r>
      <rPr>
        <b/>
        <i/>
        <sz val="10"/>
        <color indexed="10"/>
        <rFont val="Arial"/>
        <family val="2"/>
      </rPr>
      <t>NEW!</t>
    </r>
  </si>
  <si>
    <t>1 st.</t>
  </si>
  <si>
    <r>
      <t xml:space="preserve">Preserve Toothbrush </t>
    </r>
    <r>
      <rPr>
        <b/>
        <i/>
        <sz val="10"/>
        <color indexed="10"/>
        <rFont val="Arial"/>
        <family val="2"/>
      </rPr>
      <t>NEW!</t>
    </r>
  </si>
  <si>
    <t>59 ml</t>
  </si>
  <si>
    <t>15 ml</t>
  </si>
  <si>
    <r>
      <t xml:space="preserve">Maca, Sunfood </t>
    </r>
    <r>
      <rPr>
        <b/>
        <i/>
        <sz val="10"/>
        <color indexed="10"/>
        <rFont val="Arial"/>
        <family val="2"/>
      </rPr>
      <t>NEW!</t>
    </r>
  </si>
  <si>
    <r>
      <t>Cashew chocolate bar</t>
    </r>
    <r>
      <rPr>
        <i/>
        <sz val="10"/>
        <color indexed="10"/>
        <rFont val="Arial"/>
        <family val="2"/>
      </rPr>
      <t xml:space="preserve"> </t>
    </r>
  </si>
  <si>
    <t xml:space="preserve">Chocolade Cocos Balletjes </t>
  </si>
  <si>
    <t>946 ml</t>
  </si>
  <si>
    <r>
      <t xml:space="preserve">Wilde pindanoten, bio, raw - Sunfood </t>
    </r>
    <r>
      <rPr>
        <b/>
        <i/>
        <sz val="10"/>
        <color indexed="10"/>
        <rFont val="Arial"/>
        <family val="2"/>
      </rPr>
      <t>NEW!</t>
    </r>
  </si>
  <si>
    <r>
      <t xml:space="preserve">"Pure Wraps” wraps van jonge cocosnoot </t>
    </r>
    <r>
      <rPr>
        <i/>
        <sz val="10"/>
        <color indexed="10"/>
        <rFont val="Arial"/>
        <family val="2"/>
      </rPr>
      <t>NEW!</t>
    </r>
  </si>
  <si>
    <t>4 st.</t>
  </si>
  <si>
    <t>Zwarte rozijnen Monukka, met kleine pitjes</t>
  </si>
  <si>
    <t>Agave Nectar Premium Dark, Sunfood, glas</t>
  </si>
  <si>
    <t>Deo-Bar Deodorant Steen</t>
  </si>
  <si>
    <t>300 g</t>
  </si>
  <si>
    <t>MSM Lotion, coconut rose</t>
  </si>
  <si>
    <t>1000 ml</t>
  </si>
  <si>
    <r>
      <t xml:space="preserve">Orgono Living Silicia Silicia </t>
    </r>
    <r>
      <rPr>
        <b/>
        <i/>
        <sz val="10"/>
        <color indexed="10"/>
        <rFont val="Arial"/>
        <family val="2"/>
      </rPr>
      <t>NEW!</t>
    </r>
  </si>
  <si>
    <r>
      <t xml:space="preserve">Zeep havermeel &amp; noniland honing </t>
    </r>
    <r>
      <rPr>
        <b/>
        <i/>
        <sz val="10"/>
        <color indexed="10"/>
        <rFont val="Arial"/>
        <family val="2"/>
      </rPr>
      <t>NEW!</t>
    </r>
  </si>
  <si>
    <r>
      <t xml:space="preserve">Neem olie </t>
    </r>
    <r>
      <rPr>
        <b/>
        <i/>
        <sz val="10"/>
        <color indexed="10"/>
        <rFont val="Arial"/>
        <family val="2"/>
      </rPr>
      <t>NEW!</t>
    </r>
  </si>
  <si>
    <t>30 ml</t>
  </si>
  <si>
    <t xml:space="preserve">MSM Conditioner </t>
  </si>
  <si>
    <r>
      <t xml:space="preserve">David Wolfe - Eating for Beauty </t>
    </r>
    <r>
      <rPr>
        <b/>
        <i/>
        <sz val="10"/>
        <color indexed="10"/>
        <rFont val="Arial"/>
        <family val="2"/>
      </rPr>
      <t>NEW!</t>
    </r>
  </si>
  <si>
    <t>191 p.</t>
  </si>
  <si>
    <r>
      <t xml:space="preserve">Serge Rauwe Chocolade: Doosje gevuld met 1 reep, 4 tabletjes, 2 blokjes en 30 hartjes </t>
    </r>
    <r>
      <rPr>
        <i/>
        <sz val="10"/>
        <color indexed="10"/>
        <rFont val="Arial"/>
        <family val="2"/>
      </rPr>
      <t>NEW!</t>
    </r>
  </si>
  <si>
    <r>
      <t xml:space="preserve">100% organic coconut water,  Dr. Martins' </t>
    </r>
    <r>
      <rPr>
        <i/>
        <sz val="10"/>
        <color indexed="10"/>
        <rFont val="Arial"/>
        <family val="2"/>
      </rPr>
      <t>NEW!</t>
    </r>
  </si>
  <si>
    <t>0 - 32 kg</t>
  </si>
  <si>
    <t>Verzendkosten Belgie GLS:</t>
  </si>
  <si>
    <t>10kg - 30 kg</t>
  </si>
  <si>
    <t>Verzendkosten Nederland TNT:</t>
  </si>
  <si>
    <t>Bewaren</t>
  </si>
  <si>
    <r>
      <t xml:space="preserve">GläsLife™ glass air-tight container </t>
    </r>
    <r>
      <rPr>
        <b/>
        <i/>
        <sz val="10"/>
        <color indexed="10"/>
        <rFont val="Arial"/>
        <family val="2"/>
      </rPr>
      <t>NEW!</t>
    </r>
  </si>
  <si>
    <t>Cacao Bonen Rawcreation (criollo)</t>
  </si>
  <si>
    <r>
      <t xml:space="preserve">Olive Leaf Tea </t>
    </r>
    <r>
      <rPr>
        <i/>
        <sz val="10"/>
        <color indexed="10"/>
        <rFont val="Arial"/>
        <family val="2"/>
      </rPr>
      <t>NEW!</t>
    </r>
  </si>
  <si>
    <t>100 g</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</si>
</sst>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00_-"/>
    <numFmt numFmtId="189" formatCode="&quot;Ja&quot;;&quot;Ja&quot;;&quot;Nee&quot;"/>
    <numFmt numFmtId="190" formatCode="&quot;Waar&quot;;&quot;Waar&quot;;&quot;Niet waar&quot;"/>
    <numFmt numFmtId="191" formatCode="&quot;Aan&quot;;&quot;Aan&quot;;&quot;Uit&quot;"/>
    <numFmt numFmtId="192" formatCode="#,##0.00\ [$€-1];[Red]\-#,##0.00\ [$€-1]"/>
    <numFmt numFmtId="193" formatCode="&quot;Yes&quot;;&quot;Yes&quot;;&quot;No&quot;"/>
    <numFmt numFmtId="194" formatCode="&quot;True&quot;;&quot;True&quot;;&quot;False&quot;"/>
    <numFmt numFmtId="195" formatCode="&quot;On&quot;;&quot;On&quot;;&quot;Off&quot;"/>
    <numFmt numFmtId="196" formatCode="[$€-2]\ #,##0.00_);[Red]\([$€-2]\ #,##0.00\)"/>
    <numFmt numFmtId="197" formatCode="#,##0.00\ &quot;€&quot;"/>
  </numFmts>
  <fonts count="57">
    <font>
      <sz val="10"/>
      <name val="Arial"/>
      <family val="0"/>
    </font>
    <font>
      <b/>
      <sz val="10"/>
      <name val="Arial"/>
      <family val="2"/>
    </font>
    <font>
      <sz val="9"/>
      <color indexed="59"/>
      <name val="Arial"/>
      <family val="2"/>
    </font>
    <font>
      <sz val="8"/>
      <name val="Arial"/>
      <family val="2"/>
    </font>
    <font>
      <b/>
      <sz val="10"/>
      <color indexed="9"/>
      <name val="Arial"/>
      <family val="2"/>
    </font>
    <font>
      <u val="single"/>
      <sz val="10"/>
      <color indexed="12"/>
      <name val="Arial"/>
      <family val="0"/>
    </font>
    <font>
      <u val="single"/>
      <sz val="10"/>
      <color indexed="36"/>
      <name val="Arial"/>
      <family val="0"/>
    </font>
    <font>
      <sz val="10"/>
      <color indexed="8"/>
      <name val="Arial"/>
      <family val="2"/>
    </font>
    <font>
      <i/>
      <sz val="10"/>
      <color indexed="10"/>
      <name val="Arial"/>
      <family val="2"/>
    </font>
    <font>
      <sz val="10"/>
      <color indexed="10"/>
      <name val="Arial"/>
      <family val="2"/>
    </font>
    <font>
      <sz val="10"/>
      <color indexed="53"/>
      <name val="Arial"/>
      <family val="2"/>
    </font>
    <font>
      <sz val="9"/>
      <color indexed="23"/>
      <name val="Arial"/>
      <family val="2"/>
    </font>
    <font>
      <b/>
      <sz val="9"/>
      <color indexed="9"/>
      <name val="Arial"/>
      <family val="2"/>
    </font>
    <font>
      <sz val="9"/>
      <color indexed="9"/>
      <name val="Arial"/>
      <family val="2"/>
    </font>
    <font>
      <b/>
      <sz val="9"/>
      <color indexed="10"/>
      <name val="Arial"/>
      <family val="2"/>
    </font>
    <font>
      <sz val="10"/>
      <color indexed="50"/>
      <name val="Arial"/>
      <family val="2"/>
    </font>
    <font>
      <i/>
      <sz val="10"/>
      <color indexed="8"/>
      <name val="Arial"/>
      <family val="2"/>
    </font>
    <font>
      <b/>
      <i/>
      <sz val="10"/>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0"/>
    </font>
    <font>
      <sz val="9"/>
      <color indexed="10"/>
      <name val="Arial"/>
      <family val="0"/>
    </font>
    <font>
      <b/>
      <sz val="10.5"/>
      <color indexed="53"/>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4"/>
        <bgColor indexed="64"/>
      </patternFill>
    </fill>
    <fill>
      <patternFill patternType="solid">
        <fgColor indexed="6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0" borderId="3" applyNumberFormat="0" applyFill="0" applyAlignment="0" applyProtection="0"/>
    <xf numFmtId="0" fontId="6"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31" borderId="7" applyNumberFormat="0" applyFont="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70">
    <xf numFmtId="0" fontId="0" fillId="0" borderId="0" xfId="0" applyAlignment="1">
      <alignment/>
    </xf>
    <xf numFmtId="0" fontId="0" fillId="33" borderId="0" xfId="0" applyFont="1" applyFill="1" applyBorder="1" applyAlignment="1">
      <alignment/>
    </xf>
    <xf numFmtId="0" fontId="0" fillId="34" borderId="0" xfId="0" applyFont="1" applyFill="1" applyBorder="1" applyAlignment="1">
      <alignment/>
    </xf>
    <xf numFmtId="188" fontId="1" fillId="34" borderId="0" xfId="0" applyNumberFormat="1" applyFont="1" applyFill="1" applyBorder="1" applyAlignment="1">
      <alignment/>
    </xf>
    <xf numFmtId="0" fontId="1" fillId="35" borderId="0" xfId="0" applyFont="1" applyFill="1" applyBorder="1" applyAlignment="1">
      <alignment horizontal="center"/>
    </xf>
    <xf numFmtId="188" fontId="0" fillId="34" borderId="10" xfId="0" applyNumberFormat="1" applyFont="1" applyFill="1" applyBorder="1" applyAlignment="1">
      <alignment/>
    </xf>
    <xf numFmtId="0" fontId="0" fillId="34" borderId="11" xfId="0" applyFont="1" applyFill="1" applyBorder="1" applyAlignment="1">
      <alignment horizontal="center"/>
    </xf>
    <xf numFmtId="0" fontId="0" fillId="34" borderId="11" xfId="0" applyFont="1" applyFill="1" applyBorder="1" applyAlignment="1">
      <alignment/>
    </xf>
    <xf numFmtId="188" fontId="0" fillId="34" borderId="11" xfId="0" applyNumberFormat="1" applyFont="1" applyFill="1" applyBorder="1" applyAlignment="1">
      <alignment/>
    </xf>
    <xf numFmtId="0" fontId="1" fillId="35" borderId="0" xfId="0" applyFont="1" applyFill="1" applyBorder="1" applyAlignment="1">
      <alignment horizontal="left"/>
    </xf>
    <xf numFmtId="0" fontId="1" fillId="34" borderId="0" xfId="0" applyFont="1" applyFill="1" applyBorder="1" applyAlignment="1">
      <alignment horizontal="right"/>
    </xf>
    <xf numFmtId="0" fontId="2" fillId="0" borderId="0" xfId="0" applyFont="1" applyAlignment="1">
      <alignment vertical="top" wrapText="1"/>
    </xf>
    <xf numFmtId="188" fontId="3" fillId="34" borderId="0" xfId="0" applyNumberFormat="1" applyFont="1" applyFill="1" applyBorder="1" applyAlignment="1">
      <alignment horizontal="right"/>
    </xf>
    <xf numFmtId="0" fontId="0" fillId="34" borderId="0" xfId="0" applyFont="1" applyFill="1" applyBorder="1" applyAlignment="1">
      <alignment horizontal="left"/>
    </xf>
    <xf numFmtId="0" fontId="0" fillId="34" borderId="11" xfId="0" applyFont="1" applyFill="1" applyBorder="1" applyAlignment="1">
      <alignment wrapText="1"/>
    </xf>
    <xf numFmtId="0" fontId="4" fillId="36" borderId="11" xfId="0" applyFont="1" applyFill="1" applyBorder="1" applyAlignment="1">
      <alignment horizontal="left"/>
    </xf>
    <xf numFmtId="0" fontId="7" fillId="34" borderId="0" xfId="0" applyFont="1" applyFill="1" applyBorder="1" applyAlignment="1">
      <alignment/>
    </xf>
    <xf numFmtId="0" fontId="7" fillId="34" borderId="10" xfId="0" applyFont="1" applyFill="1" applyBorder="1" applyAlignment="1">
      <alignment horizontal="center"/>
    </xf>
    <xf numFmtId="0" fontId="7" fillId="34" borderId="10" xfId="0" applyFont="1" applyFill="1" applyBorder="1" applyAlignment="1">
      <alignment/>
    </xf>
    <xf numFmtId="188" fontId="7" fillId="34" borderId="10" xfId="0" applyNumberFormat="1" applyFont="1" applyFill="1" applyBorder="1" applyAlignment="1">
      <alignment/>
    </xf>
    <xf numFmtId="0" fontId="7" fillId="34" borderId="11" xfId="0" applyFont="1" applyFill="1" applyBorder="1" applyAlignment="1">
      <alignment horizontal="center"/>
    </xf>
    <xf numFmtId="0" fontId="7" fillId="34" borderId="11" xfId="0" applyFont="1" applyFill="1" applyBorder="1" applyAlignment="1">
      <alignment/>
    </xf>
    <xf numFmtId="188" fontId="7" fillId="34" borderId="11" xfId="0" applyNumberFormat="1" applyFont="1" applyFill="1" applyBorder="1" applyAlignment="1">
      <alignment/>
    </xf>
    <xf numFmtId="0" fontId="7" fillId="34" borderId="11" xfId="0" applyFont="1" applyFill="1" applyBorder="1" applyAlignment="1">
      <alignment wrapText="1"/>
    </xf>
    <xf numFmtId="0" fontId="7" fillId="34" borderId="11" xfId="0" applyFont="1" applyFill="1" applyBorder="1" applyAlignment="1">
      <alignment horizontal="center"/>
    </xf>
    <xf numFmtId="0" fontId="7" fillId="34" borderId="11" xfId="0" applyFont="1" applyFill="1" applyBorder="1" applyAlignment="1">
      <alignment/>
    </xf>
    <xf numFmtId="188" fontId="7" fillId="34" borderId="11" xfId="0" applyNumberFormat="1" applyFont="1" applyFill="1" applyBorder="1" applyAlignment="1">
      <alignment/>
    </xf>
    <xf numFmtId="188" fontId="7" fillId="34" borderId="10" xfId="0" applyNumberFormat="1" applyFont="1" applyFill="1" applyBorder="1" applyAlignment="1">
      <alignment/>
    </xf>
    <xf numFmtId="0" fontId="9" fillId="34" borderId="0" xfId="0" applyFont="1" applyFill="1" applyBorder="1" applyAlignment="1">
      <alignment/>
    </xf>
    <xf numFmtId="0" fontId="10" fillId="34" borderId="0" xfId="0" applyFont="1" applyFill="1" applyBorder="1" applyAlignment="1">
      <alignment/>
    </xf>
    <xf numFmtId="197" fontId="11" fillId="0" borderId="0" xfId="0" applyNumberFormat="1" applyFont="1" applyBorder="1" applyAlignment="1">
      <alignment/>
    </xf>
    <xf numFmtId="0" fontId="4" fillId="37" borderId="12" xfId="0" applyFont="1" applyFill="1" applyBorder="1" applyAlignment="1">
      <alignment horizontal="left"/>
    </xf>
    <xf numFmtId="0" fontId="12" fillId="37" borderId="12" xfId="0" applyFont="1" applyFill="1" applyBorder="1" applyAlignment="1">
      <alignment horizontal="left"/>
    </xf>
    <xf numFmtId="197" fontId="13" fillId="37" borderId="12" xfId="0" applyNumberFormat="1" applyFont="1" applyFill="1" applyBorder="1" applyAlignment="1">
      <alignment horizontal="left"/>
    </xf>
    <xf numFmtId="197" fontId="11" fillId="0" borderId="13" xfId="0" applyNumberFormat="1" applyFont="1" applyBorder="1" applyAlignment="1">
      <alignment/>
    </xf>
    <xf numFmtId="0" fontId="14" fillId="0" borderId="13" xfId="0" applyFont="1" applyBorder="1" applyAlignment="1">
      <alignment/>
    </xf>
    <xf numFmtId="0" fontId="12" fillId="0" borderId="12" xfId="0" applyFont="1" applyFill="1" applyBorder="1" applyAlignment="1">
      <alignment horizontal="left"/>
    </xf>
    <xf numFmtId="197" fontId="13" fillId="0" borderId="12" xfId="0" applyNumberFormat="1" applyFont="1" applyFill="1" applyBorder="1" applyAlignment="1">
      <alignment horizontal="left"/>
    </xf>
    <xf numFmtId="0" fontId="7" fillId="34" borderId="11" xfId="0" applyFont="1" applyFill="1" applyBorder="1" applyAlignment="1">
      <alignment horizontal="center"/>
    </xf>
    <xf numFmtId="0" fontId="7" fillId="34" borderId="11" xfId="0" applyFont="1" applyFill="1" applyBorder="1" applyAlignment="1">
      <alignment/>
    </xf>
    <xf numFmtId="188" fontId="7" fillId="34" borderId="11" xfId="0" applyNumberFormat="1" applyFont="1" applyFill="1" applyBorder="1" applyAlignment="1">
      <alignment/>
    </xf>
    <xf numFmtId="188" fontId="7" fillId="34" borderId="10" xfId="0" applyNumberFormat="1" applyFont="1" applyFill="1" applyBorder="1" applyAlignment="1">
      <alignment/>
    </xf>
    <xf numFmtId="0" fontId="7" fillId="34" borderId="11" xfId="0" applyFont="1" applyFill="1" applyBorder="1" applyAlignment="1">
      <alignment wrapText="1"/>
    </xf>
    <xf numFmtId="0" fontId="1" fillId="0" borderId="0" xfId="0" applyFont="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9" fillId="34" borderId="11" xfId="0" applyFont="1" applyFill="1" applyBorder="1" applyAlignment="1">
      <alignment horizontal="center"/>
    </xf>
    <xf numFmtId="0" fontId="15" fillId="34" borderId="11" xfId="0" applyFont="1" applyFill="1" applyBorder="1" applyAlignment="1">
      <alignment horizontal="center"/>
    </xf>
    <xf numFmtId="0" fontId="0" fillId="34" borderId="11" xfId="0" applyFont="1" applyFill="1" applyBorder="1" applyAlignment="1">
      <alignment horizontal="left" wrapText="1"/>
    </xf>
    <xf numFmtId="0" fontId="9" fillId="34" borderId="11" xfId="0" applyFont="1" applyFill="1" applyBorder="1" applyAlignment="1">
      <alignment/>
    </xf>
    <xf numFmtId="188" fontId="9" fillId="34" borderId="11" xfId="0" applyNumberFormat="1" applyFont="1" applyFill="1" applyBorder="1" applyAlignment="1">
      <alignment/>
    </xf>
    <xf numFmtId="188" fontId="9" fillId="34" borderId="10" xfId="0" applyNumberFormat="1" applyFont="1" applyFill="1" applyBorder="1" applyAlignment="1">
      <alignment/>
    </xf>
    <xf numFmtId="0" fontId="7" fillId="34" borderId="11" xfId="0" applyFont="1" applyFill="1" applyBorder="1" applyAlignment="1">
      <alignment horizontal="left" wrapText="1"/>
    </xf>
    <xf numFmtId="0" fontId="55" fillId="34" borderId="11" xfId="0" applyFont="1" applyFill="1" applyBorder="1" applyAlignment="1">
      <alignment horizontal="center"/>
    </xf>
    <xf numFmtId="0" fontId="55" fillId="34" borderId="11" xfId="0" applyFont="1" applyFill="1" applyBorder="1" applyAlignment="1">
      <alignment/>
    </xf>
    <xf numFmtId="188" fontId="55" fillId="34" borderId="11" xfId="0" applyNumberFormat="1" applyFont="1" applyFill="1" applyBorder="1" applyAlignment="1">
      <alignment/>
    </xf>
    <xf numFmtId="188" fontId="55" fillId="34" borderId="10" xfId="0" applyNumberFormat="1" applyFont="1" applyFill="1" applyBorder="1" applyAlignment="1">
      <alignment/>
    </xf>
    <xf numFmtId="0" fontId="56" fillId="34" borderId="11" xfId="0" applyFont="1" applyFill="1" applyBorder="1" applyAlignment="1">
      <alignment wrapText="1"/>
    </xf>
    <xf numFmtId="0" fontId="56" fillId="34" borderId="11" xfId="0" applyFont="1" applyFill="1" applyBorder="1" applyAlignment="1">
      <alignment horizontal="center"/>
    </xf>
    <xf numFmtId="188" fontId="56" fillId="34" borderId="10" xfId="0" applyNumberFormat="1" applyFont="1" applyFill="1" applyBorder="1" applyAlignment="1">
      <alignment/>
    </xf>
    <xf numFmtId="0" fontId="7" fillId="34" borderId="10" xfId="0" applyFont="1" applyFill="1" applyBorder="1" applyAlignment="1">
      <alignment horizontal="left" vertical="center" wrapText="1"/>
    </xf>
    <xf numFmtId="0" fontId="4" fillId="37" borderId="12" xfId="0" applyFont="1" applyFill="1" applyBorder="1" applyAlignment="1">
      <alignment horizontal="left"/>
    </xf>
    <xf numFmtId="0" fontId="12" fillId="38" borderId="12" xfId="0" applyFont="1" applyFill="1" applyBorder="1" applyAlignment="1">
      <alignment horizontal="left"/>
    </xf>
    <xf numFmtId="197" fontId="13" fillId="38" borderId="12" xfId="0" applyNumberFormat="1" applyFont="1" applyFill="1" applyBorder="1" applyAlignment="1">
      <alignment horizontal="left"/>
    </xf>
    <xf numFmtId="188" fontId="3" fillId="34" borderId="0"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6</xdr:col>
      <xdr:colOff>762000</xdr:colOff>
      <xdr:row>9</xdr:row>
      <xdr:rowOff>57150</xdr:rowOff>
    </xdr:to>
    <xdr:sp>
      <xdr:nvSpPr>
        <xdr:cNvPr id="1" name="Text Box 1"/>
        <xdr:cNvSpPr txBox="1">
          <a:spLocks noChangeArrowheads="1"/>
        </xdr:cNvSpPr>
      </xdr:nvSpPr>
      <xdr:spPr>
        <a:xfrm>
          <a:off x="619125" y="171450"/>
          <a:ext cx="6134100" cy="21240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Productoverzicht MAART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2011 </a:t>
          </a:r>
          <a:r>
            <a:rPr lang="en-US" cap="none" sz="900" b="0" i="0" u="none" baseline="0">
              <a:solidFill>
                <a:srgbClr val="FF0000"/>
              </a:solidFill>
              <a:latin typeface="Arial"/>
              <a:ea typeface="Arial"/>
              <a:cs typeface="Arial"/>
            </a:rPr>
            <a:t>(*acties geldig t.e.m 10/03/2011) 
</a:t>
          </a:r>
          <a:r>
            <a:rPr lang="en-US" cap="none" sz="1050" b="1" i="0" u="none" baseline="0">
              <a:solidFill>
                <a:srgbClr val="FF6600"/>
              </a:solidFill>
              <a:latin typeface="Arial"/>
              <a:ea typeface="Arial"/>
              <a:cs typeface="Arial"/>
            </a:rPr>
            <a:t>www.rawliving.be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 kan bestellen door onderstaande bestellijst door te mailen naar serge.inge@rawliving.be of door te bellen naar 0473/99.52.06.
</a:t>
          </a:r>
          <a:r>
            <a:rPr lang="en-US" cap="none" sz="1000" b="0" i="0" u="none" baseline="0">
              <a:solidFill>
                <a:srgbClr val="FF6600"/>
              </a:solidFill>
              <a:latin typeface="Arial"/>
              <a:ea typeface="Arial"/>
              <a:cs typeface="Arial"/>
            </a:rPr>
            <a:t>You can place your order by mailing a list of what you want to serge.inge@rawliving.be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Betalingen kunnen door overschrijving op rekening Lenssens-Wynen 733-0101490-58 met mededeling. Van zodra wij uw betaling ontvangen hebben, sturen wij uw bestelling op. 
</a:t>
          </a:r>
          <a:r>
            <a:rPr lang="en-US" cap="none" sz="1000" b="0" i="0" u="none" baseline="0">
              <a:solidFill>
                <a:srgbClr val="000000"/>
              </a:solidFill>
              <a:latin typeface="Arial"/>
              <a:ea typeface="Arial"/>
              <a:cs typeface="Arial"/>
            </a:rPr>
            <a:t>Bij bestellingen </a:t>
          </a:r>
          <a:r>
            <a:rPr lang="en-US" cap="none" sz="1000" b="1" i="0" u="none" baseline="0">
              <a:solidFill>
                <a:srgbClr val="000000"/>
              </a:solidFill>
              <a:latin typeface="Arial"/>
              <a:ea typeface="Arial"/>
              <a:cs typeface="Arial"/>
            </a:rPr>
            <a:t>vanaf 250 euro</a:t>
          </a:r>
          <a:r>
            <a:rPr lang="en-US" cap="none" sz="1000" b="0" i="0" u="none" baseline="0">
              <a:solidFill>
                <a:srgbClr val="000000"/>
              </a:solidFill>
              <a:latin typeface="Arial"/>
              <a:ea typeface="Arial"/>
              <a:cs typeface="Arial"/>
            </a:rPr>
            <a:t>, verzendkosten </a:t>
          </a:r>
          <a:r>
            <a:rPr lang="en-US" cap="none" sz="1000" b="1" i="0" u="none" baseline="0">
              <a:solidFill>
                <a:srgbClr val="000000"/>
              </a:solidFill>
              <a:latin typeface="Arial"/>
              <a:ea typeface="Arial"/>
              <a:cs typeface="Arial"/>
            </a:rPr>
            <a:t>GRATIS</a:t>
          </a:r>
          <a:r>
            <a:rPr lang="en-US" cap="none" sz="1000" b="0" i="0" u="none" baseline="0">
              <a:solidFill>
                <a:srgbClr val="000000"/>
              </a:solidFill>
              <a:latin typeface="Arial"/>
              <a:ea typeface="Arial"/>
              <a:cs typeface="Arial"/>
            </a:rPr>
            <a:t> (enkel geldig voor Belgie en Nederland)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Vul in de kolom AANTAL uw aantallen in, het totaal wordt automatisch berekend.</a:t>
          </a:r>
        </a:p>
      </xdr:txBody>
    </xdr:sp>
    <xdr:clientData/>
  </xdr:twoCellAnchor>
  <xdr:twoCellAnchor>
    <xdr:from>
      <xdr:col>1</xdr:col>
      <xdr:colOff>19050</xdr:colOff>
      <xdr:row>244</xdr:row>
      <xdr:rowOff>28575</xdr:rowOff>
    </xdr:from>
    <xdr:to>
      <xdr:col>6</xdr:col>
      <xdr:colOff>781050</xdr:colOff>
      <xdr:row>246</xdr:row>
      <xdr:rowOff>152400</xdr:rowOff>
    </xdr:to>
    <xdr:sp>
      <xdr:nvSpPr>
        <xdr:cNvPr id="2" name="Text Box 2"/>
        <xdr:cNvSpPr txBox="1">
          <a:spLocks noChangeArrowheads="1"/>
        </xdr:cNvSpPr>
      </xdr:nvSpPr>
      <xdr:spPr>
        <a:xfrm>
          <a:off x="628650" y="41976675"/>
          <a:ext cx="6143625" cy="4476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Het is mogelijk dat deze lijst niet compleet is. Wij hebben enkel de belangrijkste artikelen opgenomen. Mist u iets op deze lijst, aarzel niet om ons te contacteren.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K244"/>
  <sheetViews>
    <sheetView tabSelected="1" zoomScalePageLayoutView="0" workbookViewId="0" topLeftCell="A1">
      <selection activeCell="H4" sqref="H4"/>
    </sheetView>
  </sheetViews>
  <sheetFormatPr defaultColWidth="9.140625" defaultRowHeight="12.75"/>
  <cols>
    <col min="1" max="1" width="9.140625" style="2" customWidth="1"/>
    <col min="2" max="2" width="10.140625" style="2" customWidth="1"/>
    <col min="3" max="3" width="39.8515625" style="2" customWidth="1"/>
    <col min="4" max="4" width="9.7109375" style="2" customWidth="1"/>
    <col min="5" max="5" width="9.140625" style="2" customWidth="1"/>
    <col min="6" max="7" width="11.8515625" style="2" customWidth="1"/>
    <col min="8" max="9" width="9.140625" style="2" customWidth="1"/>
    <col min="10" max="10" width="11.421875" style="2" customWidth="1"/>
    <col min="11" max="11" width="11.7109375" style="2" bestFit="1" customWidth="1"/>
    <col min="12" max="16384" width="9.140625" style="2" customWidth="1"/>
  </cols>
  <sheetData>
    <row r="6" spans="9:11" ht="12.75">
      <c r="I6" s="29"/>
      <c r="J6" s="28"/>
      <c r="K6" s="28"/>
    </row>
    <row r="7" spans="10:11" ht="12.75">
      <c r="J7" s="35"/>
      <c r="K7" s="35"/>
    </row>
    <row r="8" spans="9:11" ht="63" customHeight="1">
      <c r="I8" s="30"/>
      <c r="J8" s="34"/>
      <c r="K8" s="34"/>
    </row>
    <row r="9" ht="24" customHeight="1"/>
    <row r="11" spans="2:9" ht="12.75">
      <c r="B11" s="4" t="s">
        <v>0</v>
      </c>
      <c r="C11" s="9" t="s">
        <v>4</v>
      </c>
      <c r="D11" s="4" t="s">
        <v>7</v>
      </c>
      <c r="E11" s="4" t="s">
        <v>3</v>
      </c>
      <c r="F11" s="4" t="s">
        <v>1</v>
      </c>
      <c r="G11" s="4" t="s">
        <v>2</v>
      </c>
      <c r="I11" s="2" t="s">
        <v>287</v>
      </c>
    </row>
    <row r="12" spans="1:11" ht="12.75">
      <c r="A12" s="13"/>
      <c r="B12" s="15" t="s">
        <v>28</v>
      </c>
      <c r="C12" s="15"/>
      <c r="D12" s="15"/>
      <c r="E12" s="15"/>
      <c r="F12" s="15"/>
      <c r="G12" s="15"/>
      <c r="I12" s="29" t="s">
        <v>88</v>
      </c>
      <c r="J12" s="28"/>
      <c r="K12" s="28"/>
    </row>
    <row r="13" spans="2:9" s="16" customFormat="1" ht="12.75">
      <c r="B13" s="17"/>
      <c r="C13" s="18" t="s">
        <v>292</v>
      </c>
      <c r="D13" s="17" t="s">
        <v>11</v>
      </c>
      <c r="E13" s="17">
        <v>0</v>
      </c>
      <c r="F13" s="19">
        <v>21.55</v>
      </c>
      <c r="G13" s="19">
        <f>SUM(E13*F13)</f>
        <v>0</v>
      </c>
      <c r="I13" s="66" t="s">
        <v>286</v>
      </c>
    </row>
    <row r="14" spans="2:9" s="16" customFormat="1" ht="12.75">
      <c r="B14" s="17"/>
      <c r="C14" s="18" t="s">
        <v>292</v>
      </c>
      <c r="D14" s="17" t="s">
        <v>40</v>
      </c>
      <c r="E14" s="17">
        <v>0</v>
      </c>
      <c r="F14" s="19">
        <v>28.75</v>
      </c>
      <c r="G14" s="19">
        <f>SUM(E14*F14)</f>
        <v>0</v>
      </c>
      <c r="I14" s="33">
        <v>5</v>
      </c>
    </row>
    <row r="15" spans="2:11" s="16" customFormat="1" ht="12.75">
      <c r="B15" s="20">
        <v>1002</v>
      </c>
      <c r="C15" s="21" t="s">
        <v>54</v>
      </c>
      <c r="D15" s="20" t="s">
        <v>8</v>
      </c>
      <c r="E15" s="20">
        <v>0</v>
      </c>
      <c r="F15" s="22">
        <v>12.95</v>
      </c>
      <c r="G15" s="19">
        <f>SUM(E15*F15)</f>
        <v>0</v>
      </c>
      <c r="I15" s="68"/>
      <c r="J15" s="2"/>
      <c r="K15" s="2"/>
    </row>
    <row r="16" spans="2:11" s="16" customFormat="1" ht="12.75">
      <c r="B16" s="20">
        <v>0</v>
      </c>
      <c r="C16" s="21" t="s">
        <v>42</v>
      </c>
      <c r="D16" s="17" t="s">
        <v>11</v>
      </c>
      <c r="E16" s="17">
        <v>0</v>
      </c>
      <c r="F16" s="19">
        <v>20.95</v>
      </c>
      <c r="G16" s="19">
        <f aca="true" t="shared" si="0" ref="G16:G26">SUM(E16*F16)</f>
        <v>0</v>
      </c>
      <c r="J16" s="28"/>
      <c r="K16" s="28"/>
    </row>
    <row r="17" spans="2:9" s="16" customFormat="1" ht="12.75">
      <c r="B17" s="20">
        <v>0</v>
      </c>
      <c r="C17" s="21" t="s">
        <v>42</v>
      </c>
      <c r="D17" s="17" t="s">
        <v>40</v>
      </c>
      <c r="E17" s="17">
        <v>0</v>
      </c>
      <c r="F17" s="19">
        <v>38.5</v>
      </c>
      <c r="G17" s="19">
        <f t="shared" si="0"/>
        <v>0</v>
      </c>
      <c r="I17" s="2" t="s">
        <v>289</v>
      </c>
    </row>
    <row r="18" spans="2:11" s="16" customFormat="1" ht="12.75">
      <c r="B18" s="20"/>
      <c r="C18" s="21" t="s">
        <v>54</v>
      </c>
      <c r="D18" s="20" t="s">
        <v>51</v>
      </c>
      <c r="E18" s="20">
        <v>0</v>
      </c>
      <c r="F18" s="22">
        <v>47.95</v>
      </c>
      <c r="G18" s="19">
        <f t="shared" si="0"/>
        <v>0</v>
      </c>
      <c r="I18" s="29" t="s">
        <v>89</v>
      </c>
      <c r="J18" s="67"/>
      <c r="K18" s="36"/>
    </row>
    <row r="19" spans="2:11" s="16" customFormat="1" ht="12.75">
      <c r="B19" s="20"/>
      <c r="C19" s="21" t="s">
        <v>54</v>
      </c>
      <c r="D19" s="20" t="s">
        <v>52</v>
      </c>
      <c r="E19" s="20">
        <v>0</v>
      </c>
      <c r="F19" s="22">
        <v>182.95</v>
      </c>
      <c r="G19" s="19">
        <f t="shared" si="0"/>
        <v>0</v>
      </c>
      <c r="J19" s="68"/>
      <c r="K19" s="37"/>
    </row>
    <row r="20" spans="2:10" s="16" customFormat="1" ht="12.75">
      <c r="B20" s="20"/>
      <c r="C20" s="21" t="s">
        <v>55</v>
      </c>
      <c r="D20" s="20" t="s">
        <v>10</v>
      </c>
      <c r="E20" s="20">
        <v>0</v>
      </c>
      <c r="F20" s="22">
        <v>32.95</v>
      </c>
      <c r="G20" s="19">
        <f t="shared" si="0"/>
        <v>0</v>
      </c>
      <c r="I20" s="31" t="s">
        <v>90</v>
      </c>
      <c r="J20" s="32" t="s">
        <v>288</v>
      </c>
    </row>
    <row r="21" spans="2:10" s="16" customFormat="1" ht="12.75">
      <c r="B21" s="20">
        <v>20</v>
      </c>
      <c r="C21" s="21" t="s">
        <v>41</v>
      </c>
      <c r="D21" s="17" t="s">
        <v>11</v>
      </c>
      <c r="E21" s="17">
        <v>0</v>
      </c>
      <c r="F21" s="19">
        <v>17.95</v>
      </c>
      <c r="G21" s="19">
        <f t="shared" si="0"/>
        <v>0</v>
      </c>
      <c r="I21" s="33">
        <v>8.05</v>
      </c>
      <c r="J21" s="33">
        <v>13.5</v>
      </c>
    </row>
    <row r="22" spans="2:7" s="16" customFormat="1" ht="12.75">
      <c r="B22" s="20">
        <v>20</v>
      </c>
      <c r="C22" s="21" t="s">
        <v>41</v>
      </c>
      <c r="D22" s="17" t="s">
        <v>40</v>
      </c>
      <c r="E22" s="17">
        <v>0</v>
      </c>
      <c r="F22" s="19">
        <v>28.75</v>
      </c>
      <c r="G22" s="19">
        <f t="shared" si="0"/>
        <v>0</v>
      </c>
    </row>
    <row r="23" spans="2:7" s="16" customFormat="1" ht="12.75">
      <c r="B23" s="20"/>
      <c r="C23" s="21" t="s">
        <v>55</v>
      </c>
      <c r="D23" s="20" t="s">
        <v>51</v>
      </c>
      <c r="E23" s="20">
        <v>0</v>
      </c>
      <c r="F23" s="22">
        <v>67.95</v>
      </c>
      <c r="G23" s="19">
        <f t="shared" si="0"/>
        <v>0</v>
      </c>
    </row>
    <row r="24" spans="2:11" s="16" customFormat="1" ht="12.75">
      <c r="B24" s="20"/>
      <c r="C24" s="21" t="s">
        <v>114</v>
      </c>
      <c r="D24" s="20" t="s">
        <v>11</v>
      </c>
      <c r="E24" s="20">
        <v>0</v>
      </c>
      <c r="F24" s="22">
        <v>21.55</v>
      </c>
      <c r="G24" s="19">
        <f t="shared" si="0"/>
        <v>0</v>
      </c>
      <c r="I24" s="16" t="s">
        <v>91</v>
      </c>
      <c r="J24" s="29"/>
      <c r="K24" s="29"/>
    </row>
    <row r="25" spans="2:7" s="16" customFormat="1" ht="12.75">
      <c r="B25" s="20"/>
      <c r="C25" s="21" t="s">
        <v>114</v>
      </c>
      <c r="D25" s="20" t="s">
        <v>40</v>
      </c>
      <c r="E25" s="20">
        <v>0</v>
      </c>
      <c r="F25" s="22">
        <v>34.75</v>
      </c>
      <c r="G25" s="19">
        <f>SUM(E25*F25)</f>
        <v>0</v>
      </c>
    </row>
    <row r="26" spans="2:7" s="16" customFormat="1" ht="12.75">
      <c r="B26" s="24">
        <v>13512</v>
      </c>
      <c r="C26" s="25" t="s">
        <v>75</v>
      </c>
      <c r="D26" s="24" t="s">
        <v>21</v>
      </c>
      <c r="E26" s="24">
        <v>0</v>
      </c>
      <c r="F26" s="26">
        <v>9.95</v>
      </c>
      <c r="G26" s="27">
        <f t="shared" si="0"/>
        <v>0</v>
      </c>
    </row>
    <row r="27" spans="1:11" ht="12.75">
      <c r="A27" s="13"/>
      <c r="B27" s="15" t="s">
        <v>103</v>
      </c>
      <c r="C27" s="15"/>
      <c r="D27" s="15"/>
      <c r="E27" s="15"/>
      <c r="F27" s="15"/>
      <c r="G27" s="15"/>
      <c r="I27" s="29"/>
      <c r="J27" s="16"/>
      <c r="K27" s="16"/>
    </row>
    <row r="28" spans="2:7" s="16" customFormat="1" ht="38.25">
      <c r="B28" s="17"/>
      <c r="C28" s="65" t="s">
        <v>284</v>
      </c>
      <c r="D28" s="17"/>
      <c r="E28" s="17">
        <v>0</v>
      </c>
      <c r="F28" s="19">
        <v>19.95</v>
      </c>
      <c r="G28" s="19">
        <f>SUM(E28*F28)</f>
        <v>0</v>
      </c>
    </row>
    <row r="29" spans="2:7" s="16" customFormat="1" ht="12.75">
      <c r="B29" s="17"/>
      <c r="C29" s="18" t="s">
        <v>105</v>
      </c>
      <c r="D29" s="17" t="s">
        <v>104</v>
      </c>
      <c r="E29" s="17">
        <v>0</v>
      </c>
      <c r="F29" s="19">
        <v>5.95</v>
      </c>
      <c r="G29" s="19">
        <f aca="true" t="shared" si="1" ref="G29:G34">SUM(E29*F29)</f>
        <v>0</v>
      </c>
    </row>
    <row r="30" spans="2:7" s="16" customFormat="1" ht="12.75">
      <c r="B30" s="17"/>
      <c r="C30" s="18" t="s">
        <v>106</v>
      </c>
      <c r="D30" s="17" t="s">
        <v>104</v>
      </c>
      <c r="E30" s="17">
        <v>0</v>
      </c>
      <c r="F30" s="19">
        <v>5.95</v>
      </c>
      <c r="G30" s="19">
        <f t="shared" si="1"/>
        <v>0</v>
      </c>
    </row>
    <row r="31" spans="2:7" s="16" customFormat="1" ht="12.75">
      <c r="B31" s="17"/>
      <c r="C31" s="18" t="s">
        <v>107</v>
      </c>
      <c r="D31" s="17" t="s">
        <v>104</v>
      </c>
      <c r="E31" s="17">
        <v>0</v>
      </c>
      <c r="F31" s="19">
        <v>5.95</v>
      </c>
      <c r="G31" s="19">
        <f t="shared" si="1"/>
        <v>0</v>
      </c>
    </row>
    <row r="32" spans="2:7" s="16" customFormat="1" ht="12.75">
      <c r="B32" s="17"/>
      <c r="C32" s="18" t="s">
        <v>108</v>
      </c>
      <c r="D32" s="17" t="s">
        <v>104</v>
      </c>
      <c r="E32" s="17">
        <v>0</v>
      </c>
      <c r="F32" s="19">
        <v>5.95</v>
      </c>
      <c r="G32" s="19">
        <f t="shared" si="1"/>
        <v>0</v>
      </c>
    </row>
    <row r="33" spans="2:7" s="16" customFormat="1" ht="12.75">
      <c r="B33" s="17"/>
      <c r="C33" s="18" t="s">
        <v>109</v>
      </c>
      <c r="D33" s="17" t="s">
        <v>104</v>
      </c>
      <c r="E33" s="17">
        <v>0</v>
      </c>
      <c r="F33" s="19">
        <v>5.95</v>
      </c>
      <c r="G33" s="19">
        <f t="shared" si="1"/>
        <v>0</v>
      </c>
    </row>
    <row r="34" spans="2:7" s="16" customFormat="1" ht="12.75">
      <c r="B34" s="17"/>
      <c r="C34" s="18" t="s">
        <v>110</v>
      </c>
      <c r="D34" s="17" t="s">
        <v>104</v>
      </c>
      <c r="E34" s="17">
        <v>0</v>
      </c>
      <c r="F34" s="19">
        <v>5.95</v>
      </c>
      <c r="G34" s="19">
        <f t="shared" si="1"/>
        <v>0</v>
      </c>
    </row>
    <row r="35" spans="2:11" s="16" customFormat="1" ht="12.75">
      <c r="B35" s="17"/>
      <c r="C35" s="18" t="s">
        <v>162</v>
      </c>
      <c r="D35" s="17" t="s">
        <v>143</v>
      </c>
      <c r="E35" s="17">
        <v>0</v>
      </c>
      <c r="F35" s="19">
        <v>4.95</v>
      </c>
      <c r="G35" s="19">
        <f>SUM(E35*F35)</f>
        <v>0</v>
      </c>
      <c r="J35" s="28"/>
      <c r="K35" s="28"/>
    </row>
    <row r="36" spans="2:7" s="16" customFormat="1" ht="12.75">
      <c r="B36" s="17"/>
      <c r="C36" s="18" t="s">
        <v>265</v>
      </c>
      <c r="D36" s="17" t="s">
        <v>143</v>
      </c>
      <c r="E36" s="17">
        <v>0</v>
      </c>
      <c r="F36" s="19">
        <v>4.95</v>
      </c>
      <c r="G36" s="19">
        <f>SUM(E36*F36)</f>
        <v>0</v>
      </c>
    </row>
    <row r="37" spans="1:11" ht="12.75">
      <c r="A37" s="13"/>
      <c r="B37" s="15" t="s">
        <v>144</v>
      </c>
      <c r="C37" s="15"/>
      <c r="D37" s="15"/>
      <c r="E37" s="15"/>
      <c r="F37" s="15"/>
      <c r="G37" s="15"/>
      <c r="I37" s="29"/>
      <c r="J37" s="16"/>
      <c r="K37" s="16"/>
    </row>
    <row r="38" spans="2:7" s="16" customFormat="1" ht="12.75">
      <c r="B38" s="17"/>
      <c r="C38" s="7" t="s">
        <v>269</v>
      </c>
      <c r="D38" s="17" t="s">
        <v>270</v>
      </c>
      <c r="E38" s="17">
        <v>0</v>
      </c>
      <c r="F38" s="19">
        <v>9.95</v>
      </c>
      <c r="G38" s="19">
        <f>SUM(E38*F38)</f>
        <v>0</v>
      </c>
    </row>
    <row r="39" spans="2:7" s="16" customFormat="1" ht="12.75">
      <c r="B39" s="17"/>
      <c r="C39" s="7" t="s">
        <v>247</v>
      </c>
      <c r="D39" s="17" t="s">
        <v>21</v>
      </c>
      <c r="E39" s="17">
        <v>0</v>
      </c>
      <c r="F39" s="19">
        <v>9.95</v>
      </c>
      <c r="G39" s="19">
        <f aca="true" t="shared" si="2" ref="G39:G46">SUM(E39*F39)</f>
        <v>0</v>
      </c>
    </row>
    <row r="40" spans="2:7" s="16" customFormat="1" ht="12.75">
      <c r="B40" s="17"/>
      <c r="C40" s="7" t="s">
        <v>163</v>
      </c>
      <c r="D40" s="17" t="s">
        <v>158</v>
      </c>
      <c r="E40" s="17">
        <v>0</v>
      </c>
      <c r="F40" s="19">
        <v>8.95</v>
      </c>
      <c r="G40" s="19">
        <f>SUM(E40*F40)</f>
        <v>0</v>
      </c>
    </row>
    <row r="41" spans="2:7" s="16" customFormat="1" ht="12.75">
      <c r="B41" s="17"/>
      <c r="C41" s="7" t="s">
        <v>164</v>
      </c>
      <c r="D41" s="17" t="s">
        <v>158</v>
      </c>
      <c r="E41" s="17">
        <v>0</v>
      </c>
      <c r="F41" s="19">
        <v>8.95</v>
      </c>
      <c r="G41" s="19">
        <f t="shared" si="2"/>
        <v>0</v>
      </c>
    </row>
    <row r="42" spans="2:7" s="16" customFormat="1" ht="12.75">
      <c r="B42" s="17"/>
      <c r="C42" s="7" t="s">
        <v>165</v>
      </c>
      <c r="D42" s="17" t="s">
        <v>158</v>
      </c>
      <c r="E42" s="17">
        <v>0</v>
      </c>
      <c r="F42" s="19">
        <v>8.95</v>
      </c>
      <c r="G42" s="19">
        <f t="shared" si="2"/>
        <v>0</v>
      </c>
    </row>
    <row r="43" spans="2:7" s="16" customFormat="1" ht="12.75">
      <c r="B43" s="17"/>
      <c r="C43" s="7" t="s">
        <v>244</v>
      </c>
      <c r="D43" s="17" t="s">
        <v>21</v>
      </c>
      <c r="E43" s="17">
        <v>0</v>
      </c>
      <c r="F43" s="19">
        <v>5.95</v>
      </c>
      <c r="G43" s="19">
        <f t="shared" si="2"/>
        <v>0</v>
      </c>
    </row>
    <row r="44" spans="2:7" s="16" customFormat="1" ht="12.75">
      <c r="B44" s="17"/>
      <c r="C44" s="7" t="s">
        <v>242</v>
      </c>
      <c r="D44" s="17" t="s">
        <v>21</v>
      </c>
      <c r="E44" s="17">
        <v>0</v>
      </c>
      <c r="F44" s="19">
        <v>5.95</v>
      </c>
      <c r="G44" s="19">
        <f t="shared" si="2"/>
        <v>0</v>
      </c>
    </row>
    <row r="45" spans="2:11" s="16" customFormat="1" ht="12.75">
      <c r="B45" s="17"/>
      <c r="C45" s="7" t="s">
        <v>266</v>
      </c>
      <c r="D45" s="17" t="s">
        <v>21</v>
      </c>
      <c r="E45" s="17">
        <v>0</v>
      </c>
      <c r="F45" s="19">
        <v>6.5</v>
      </c>
      <c r="G45" s="19">
        <f>SUM(E45*F45)</f>
        <v>0</v>
      </c>
      <c r="J45" s="2"/>
      <c r="K45" s="2"/>
    </row>
    <row r="46" spans="2:11" s="16" customFormat="1" ht="12.75">
      <c r="B46" s="17"/>
      <c r="C46" s="7" t="s">
        <v>245</v>
      </c>
      <c r="D46" s="17" t="s">
        <v>21</v>
      </c>
      <c r="E46" s="17">
        <v>0</v>
      </c>
      <c r="F46" s="19">
        <v>5.25</v>
      </c>
      <c r="G46" s="19">
        <f t="shared" si="2"/>
        <v>0</v>
      </c>
      <c r="J46" s="2"/>
      <c r="K46" s="2"/>
    </row>
    <row r="47" spans="1:7" ht="12.75">
      <c r="A47" s="13"/>
      <c r="B47" s="15" t="s">
        <v>29</v>
      </c>
      <c r="C47" s="15"/>
      <c r="D47" s="15"/>
      <c r="E47" s="15"/>
      <c r="F47" s="15"/>
      <c r="G47" s="15"/>
    </row>
    <row r="48" spans="2:7" ht="12.75">
      <c r="B48" s="6"/>
      <c r="C48" s="7" t="s">
        <v>264</v>
      </c>
      <c r="D48" s="6" t="s">
        <v>225</v>
      </c>
      <c r="E48" s="6">
        <v>0</v>
      </c>
      <c r="F48" s="8">
        <v>12.95</v>
      </c>
      <c r="G48" s="5">
        <f>SUM(E48*F48)</f>
        <v>0</v>
      </c>
    </row>
    <row r="49" spans="2:7" ht="12.75">
      <c r="B49" s="6"/>
      <c r="C49" s="7" t="s">
        <v>111</v>
      </c>
      <c r="D49" s="6" t="s">
        <v>11</v>
      </c>
      <c r="E49" s="6">
        <v>0</v>
      </c>
      <c r="F49" s="8">
        <v>20.95</v>
      </c>
      <c r="G49" s="5">
        <f aca="true" t="shared" si="3" ref="G49:G64">SUM(E49*F49)</f>
        <v>0</v>
      </c>
    </row>
    <row r="50" spans="2:7" ht="12.75">
      <c r="B50" s="6"/>
      <c r="C50" s="7" t="s">
        <v>131</v>
      </c>
      <c r="D50" s="6" t="s">
        <v>40</v>
      </c>
      <c r="E50" s="6">
        <v>0</v>
      </c>
      <c r="F50" s="8">
        <v>38.5</v>
      </c>
      <c r="G50" s="5">
        <f t="shared" si="3"/>
        <v>0</v>
      </c>
    </row>
    <row r="51" spans="2:7" ht="12.75">
      <c r="B51" s="6"/>
      <c r="C51" s="7" t="s">
        <v>117</v>
      </c>
      <c r="D51" s="6" t="s">
        <v>12</v>
      </c>
      <c r="E51" s="6">
        <v>0</v>
      </c>
      <c r="F51" s="8">
        <v>20.48</v>
      </c>
      <c r="G51" s="5">
        <f t="shared" si="3"/>
        <v>0</v>
      </c>
    </row>
    <row r="52" spans="2:7" ht="12.75">
      <c r="B52" s="6"/>
      <c r="C52" s="7" t="s">
        <v>69</v>
      </c>
      <c r="D52" s="6" t="s">
        <v>11</v>
      </c>
      <c r="E52" s="6">
        <v>0</v>
      </c>
      <c r="F52" s="8">
        <v>8.35</v>
      </c>
      <c r="G52" s="5">
        <f>SUM(E52*F52)</f>
        <v>0</v>
      </c>
    </row>
    <row r="53" spans="2:7" ht="12.75">
      <c r="B53" s="6"/>
      <c r="C53" s="7" t="s">
        <v>69</v>
      </c>
      <c r="D53" s="6" t="s">
        <v>40</v>
      </c>
      <c r="E53" s="6">
        <v>0</v>
      </c>
      <c r="F53" s="8">
        <v>15.55</v>
      </c>
      <c r="G53" s="5">
        <f t="shared" si="3"/>
        <v>0</v>
      </c>
    </row>
    <row r="54" spans="2:7" ht="12.75">
      <c r="B54" s="6"/>
      <c r="C54" s="7" t="s">
        <v>70</v>
      </c>
      <c r="D54" s="6" t="s">
        <v>10</v>
      </c>
      <c r="E54" s="6">
        <v>0</v>
      </c>
      <c r="F54" s="8">
        <v>13.95</v>
      </c>
      <c r="G54" s="5">
        <f t="shared" si="3"/>
        <v>0</v>
      </c>
    </row>
    <row r="55" spans="2:7" ht="12.75">
      <c r="B55" s="6"/>
      <c r="C55" s="7" t="s">
        <v>50</v>
      </c>
      <c r="D55" s="6" t="s">
        <v>8</v>
      </c>
      <c r="E55" s="6">
        <v>0</v>
      </c>
      <c r="F55" s="8">
        <v>14.95</v>
      </c>
      <c r="G55" s="5">
        <f t="shared" si="3"/>
        <v>0</v>
      </c>
    </row>
    <row r="56" spans="2:7" ht="12.75">
      <c r="B56" s="38"/>
      <c r="C56" s="39" t="s">
        <v>50</v>
      </c>
      <c r="D56" s="38" t="s">
        <v>93</v>
      </c>
      <c r="E56" s="38">
        <v>0</v>
      </c>
      <c r="F56" s="40">
        <v>58.95</v>
      </c>
      <c r="G56" s="41">
        <f t="shared" si="3"/>
        <v>0</v>
      </c>
    </row>
    <row r="57" spans="2:7" ht="12.75">
      <c r="B57" s="38"/>
      <c r="C57" s="21" t="s">
        <v>231</v>
      </c>
      <c r="D57" s="38" t="s">
        <v>40</v>
      </c>
      <c r="E57" s="38">
        <v>0</v>
      </c>
      <c r="F57" s="40">
        <v>30</v>
      </c>
      <c r="G57" s="41">
        <f t="shared" si="3"/>
        <v>0</v>
      </c>
    </row>
    <row r="58" spans="2:7" ht="12.75">
      <c r="B58" s="6"/>
      <c r="C58" s="7" t="s">
        <v>224</v>
      </c>
      <c r="D58" s="6" t="s">
        <v>225</v>
      </c>
      <c r="E58" s="6">
        <v>0</v>
      </c>
      <c r="F58" s="8">
        <v>10.5</v>
      </c>
      <c r="G58" s="5">
        <f t="shared" si="3"/>
        <v>0</v>
      </c>
    </row>
    <row r="59" spans="2:7" ht="12.75">
      <c r="B59" s="6"/>
      <c r="C59" s="7" t="s">
        <v>221</v>
      </c>
      <c r="D59" s="6" t="s">
        <v>222</v>
      </c>
      <c r="E59" s="6">
        <v>0</v>
      </c>
      <c r="F59" s="8">
        <v>39.95</v>
      </c>
      <c r="G59" s="5">
        <f>SUM(E59*F59)</f>
        <v>0</v>
      </c>
    </row>
    <row r="60" spans="2:7" ht="12.75">
      <c r="B60" s="6"/>
      <c r="C60" s="7" t="s">
        <v>9</v>
      </c>
      <c r="D60" s="6" t="s">
        <v>12</v>
      </c>
      <c r="E60" s="6">
        <v>0</v>
      </c>
      <c r="F60" s="8">
        <v>35</v>
      </c>
      <c r="G60" s="5">
        <f t="shared" si="3"/>
        <v>0</v>
      </c>
    </row>
    <row r="61" spans="2:7" ht="12.75">
      <c r="B61" s="6"/>
      <c r="C61" s="7" t="s">
        <v>220</v>
      </c>
      <c r="D61" s="6" t="s">
        <v>8</v>
      </c>
      <c r="E61" s="6">
        <v>0</v>
      </c>
      <c r="F61" s="8">
        <v>52</v>
      </c>
      <c r="G61" s="5">
        <f>SUM(E61*F61)</f>
        <v>0</v>
      </c>
    </row>
    <row r="62" spans="2:7" ht="12.75">
      <c r="B62" s="6"/>
      <c r="C62" s="7" t="s">
        <v>83</v>
      </c>
      <c r="D62" s="6" t="s">
        <v>72</v>
      </c>
      <c r="E62" s="6">
        <v>0</v>
      </c>
      <c r="F62" s="8">
        <v>12.95</v>
      </c>
      <c r="G62" s="5">
        <f>SUM(E62*F62)</f>
        <v>0</v>
      </c>
    </row>
    <row r="63" spans="2:7" ht="12.75">
      <c r="B63" s="6"/>
      <c r="C63" s="7" t="s">
        <v>212</v>
      </c>
      <c r="D63" s="6" t="s">
        <v>211</v>
      </c>
      <c r="E63" s="6">
        <v>0</v>
      </c>
      <c r="F63" s="8">
        <v>11.75</v>
      </c>
      <c r="G63" s="5">
        <f t="shared" si="3"/>
        <v>0</v>
      </c>
    </row>
    <row r="64" spans="2:7" ht="12.75">
      <c r="B64" s="6"/>
      <c r="C64" s="7" t="s">
        <v>214</v>
      </c>
      <c r="D64" s="6" t="s">
        <v>213</v>
      </c>
      <c r="E64" s="6">
        <v>0</v>
      </c>
      <c r="F64" s="8">
        <v>18.25</v>
      </c>
      <c r="G64" s="5">
        <f t="shared" si="3"/>
        <v>0</v>
      </c>
    </row>
    <row r="65" spans="1:7" ht="12.75">
      <c r="A65" s="13"/>
      <c r="B65" s="15" t="s">
        <v>30</v>
      </c>
      <c r="C65" s="15"/>
      <c r="D65" s="15"/>
      <c r="E65" s="15"/>
      <c r="F65" s="15"/>
      <c r="G65" s="15"/>
    </row>
    <row r="66" spans="2:7" ht="12.75">
      <c r="B66" s="6"/>
      <c r="C66" s="7" t="s">
        <v>155</v>
      </c>
      <c r="D66" s="6" t="s">
        <v>101</v>
      </c>
      <c r="E66" s="6">
        <v>0</v>
      </c>
      <c r="F66" s="8">
        <v>44</v>
      </c>
      <c r="G66" s="5">
        <f aca="true" t="shared" si="4" ref="G66:G74">SUM(E66*F66)</f>
        <v>0</v>
      </c>
    </row>
    <row r="67" spans="2:7" ht="12.75">
      <c r="B67" s="6"/>
      <c r="C67" s="7" t="s">
        <v>219</v>
      </c>
      <c r="D67" s="6" t="s">
        <v>218</v>
      </c>
      <c r="E67" s="6">
        <v>0</v>
      </c>
      <c r="F67" s="8">
        <v>20.95</v>
      </c>
      <c r="G67" s="5">
        <f t="shared" si="4"/>
        <v>0</v>
      </c>
    </row>
    <row r="68" spans="2:7" ht="12.75">
      <c r="B68" s="6"/>
      <c r="C68" s="7" t="s">
        <v>272</v>
      </c>
      <c r="D68" s="6" t="s">
        <v>250</v>
      </c>
      <c r="E68" s="6">
        <v>0</v>
      </c>
      <c r="F68" s="8">
        <v>15.95</v>
      </c>
      <c r="G68" s="5">
        <f>SUM(E68*F68)</f>
        <v>0</v>
      </c>
    </row>
    <row r="69" spans="2:7" ht="12.75">
      <c r="B69" s="6"/>
      <c r="C69" s="7" t="s">
        <v>217</v>
      </c>
      <c r="D69" s="6" t="s">
        <v>74</v>
      </c>
      <c r="E69" s="6">
        <v>0</v>
      </c>
      <c r="F69" s="8">
        <v>25.95</v>
      </c>
      <c r="G69" s="5">
        <f t="shared" si="4"/>
        <v>0</v>
      </c>
    </row>
    <row r="70" spans="2:7" ht="12.75">
      <c r="B70" s="6"/>
      <c r="C70" s="7" t="s">
        <v>171</v>
      </c>
      <c r="D70" s="6" t="s">
        <v>172</v>
      </c>
      <c r="E70" s="6">
        <v>0</v>
      </c>
      <c r="F70" s="8">
        <v>9.95</v>
      </c>
      <c r="G70" s="5">
        <f>SUM(E70*F70)</f>
        <v>0</v>
      </c>
    </row>
    <row r="71" spans="2:7" ht="12.75">
      <c r="B71" s="6">
        <v>1017</v>
      </c>
      <c r="C71" s="7" t="s">
        <v>22</v>
      </c>
      <c r="D71" s="6" t="s">
        <v>11</v>
      </c>
      <c r="E71" s="6">
        <v>0</v>
      </c>
      <c r="F71" s="8">
        <v>6</v>
      </c>
      <c r="G71" s="5">
        <f t="shared" si="4"/>
        <v>0</v>
      </c>
    </row>
    <row r="72" spans="2:7" ht="12.75">
      <c r="B72" s="6"/>
      <c r="C72" s="7" t="s">
        <v>22</v>
      </c>
      <c r="D72" s="6" t="s">
        <v>87</v>
      </c>
      <c r="E72" s="6">
        <v>0</v>
      </c>
      <c r="F72" s="8">
        <v>25</v>
      </c>
      <c r="G72" s="5">
        <f t="shared" si="4"/>
        <v>0</v>
      </c>
    </row>
    <row r="73" spans="2:7" ht="12.75">
      <c r="B73" s="6"/>
      <c r="C73" s="7" t="s">
        <v>118</v>
      </c>
      <c r="D73" s="6" t="s">
        <v>95</v>
      </c>
      <c r="E73" s="6">
        <v>0</v>
      </c>
      <c r="F73" s="8">
        <v>9.95</v>
      </c>
      <c r="G73" s="5">
        <f>SUM(E73*F73)</f>
        <v>0</v>
      </c>
    </row>
    <row r="74" spans="2:7" ht="12.75">
      <c r="B74" s="6"/>
      <c r="C74" s="7" t="s">
        <v>216</v>
      </c>
      <c r="D74" s="6" t="s">
        <v>215</v>
      </c>
      <c r="E74" s="6">
        <v>0</v>
      </c>
      <c r="F74" s="8">
        <v>15.95</v>
      </c>
      <c r="G74" s="5">
        <f t="shared" si="4"/>
        <v>0</v>
      </c>
    </row>
    <row r="75" spans="1:7" ht="12.75">
      <c r="A75" s="13"/>
      <c r="B75" s="15" t="s">
        <v>31</v>
      </c>
      <c r="C75" s="15"/>
      <c r="D75" s="15"/>
      <c r="E75" s="15"/>
      <c r="F75" s="15"/>
      <c r="G75" s="15"/>
    </row>
    <row r="76" spans="2:7" ht="12.75">
      <c r="B76" s="6">
        <f>SUM(B69+1)</f>
        <v>1</v>
      </c>
      <c r="C76" s="7" t="s">
        <v>113</v>
      </c>
      <c r="D76" s="6" t="s">
        <v>10</v>
      </c>
      <c r="E76" s="6">
        <v>0</v>
      </c>
      <c r="F76" s="8">
        <v>21.95</v>
      </c>
      <c r="G76" s="5">
        <f aca="true" t="shared" si="5" ref="G76:G82">SUM(E76*F76)</f>
        <v>0</v>
      </c>
    </row>
    <row r="77" spans="2:7" ht="12.75">
      <c r="B77" s="6"/>
      <c r="C77" s="7" t="s">
        <v>185</v>
      </c>
      <c r="D77" s="6" t="s">
        <v>141</v>
      </c>
      <c r="E77" s="6">
        <v>0</v>
      </c>
      <c r="F77" s="8">
        <v>106</v>
      </c>
      <c r="G77" s="5">
        <f>SUM(E77*F77)</f>
        <v>0</v>
      </c>
    </row>
    <row r="78" spans="2:7" ht="12.75">
      <c r="B78" s="6"/>
      <c r="C78" s="7" t="s">
        <v>5</v>
      </c>
      <c r="D78" s="6" t="s">
        <v>10</v>
      </c>
      <c r="E78" s="6">
        <v>0</v>
      </c>
      <c r="F78" s="8">
        <v>39.95</v>
      </c>
      <c r="G78" s="5">
        <f t="shared" si="5"/>
        <v>0</v>
      </c>
    </row>
    <row r="79" spans="2:7" ht="12.75">
      <c r="B79" s="6"/>
      <c r="C79" s="7" t="s">
        <v>277</v>
      </c>
      <c r="D79" s="6" t="s">
        <v>276</v>
      </c>
      <c r="E79" s="6">
        <v>0</v>
      </c>
      <c r="F79" s="8">
        <v>95</v>
      </c>
      <c r="G79" s="5">
        <f>SUM(E79*F79)</f>
        <v>0</v>
      </c>
    </row>
    <row r="80" spans="2:7" ht="12.75">
      <c r="B80" s="6"/>
      <c r="C80" s="7" t="s">
        <v>119</v>
      </c>
      <c r="D80" s="6" t="s">
        <v>94</v>
      </c>
      <c r="E80" s="6">
        <v>0</v>
      </c>
      <c r="F80" s="8">
        <v>22.33</v>
      </c>
      <c r="G80" s="5">
        <f t="shared" si="5"/>
        <v>0</v>
      </c>
    </row>
    <row r="81" spans="2:7" ht="12.75">
      <c r="B81" s="6"/>
      <c r="C81" s="7" t="s">
        <v>19</v>
      </c>
      <c r="D81" s="6" t="s">
        <v>20</v>
      </c>
      <c r="E81" s="6">
        <v>0</v>
      </c>
      <c r="F81" s="8">
        <v>33</v>
      </c>
      <c r="G81" s="5">
        <f t="shared" si="5"/>
        <v>0</v>
      </c>
    </row>
    <row r="82" spans="2:7" ht="12.75">
      <c r="B82" s="6"/>
      <c r="C82" s="54" t="s">
        <v>19</v>
      </c>
      <c r="D82" s="51" t="s">
        <v>96</v>
      </c>
      <c r="E82" s="51">
        <v>0</v>
      </c>
      <c r="F82" s="55">
        <v>119</v>
      </c>
      <c r="G82" s="56">
        <f t="shared" si="5"/>
        <v>0</v>
      </c>
    </row>
    <row r="83" spans="2:7" ht="12.75">
      <c r="B83" s="52"/>
      <c r="C83" s="7" t="s">
        <v>148</v>
      </c>
      <c r="D83" s="6" t="s">
        <v>12</v>
      </c>
      <c r="E83" s="6">
        <v>0</v>
      </c>
      <c r="F83" s="8">
        <v>44.95</v>
      </c>
      <c r="G83" s="5">
        <f>SUM(E83*F83)</f>
        <v>0</v>
      </c>
    </row>
    <row r="84" spans="2:7" ht="12.75">
      <c r="B84" s="6"/>
      <c r="C84" s="7" t="s">
        <v>98</v>
      </c>
      <c r="D84" s="6" t="s">
        <v>99</v>
      </c>
      <c r="E84" s="6">
        <v>0</v>
      </c>
      <c r="F84" s="8">
        <v>35.91</v>
      </c>
      <c r="G84" s="5">
        <f>SUM(E84*F84)</f>
        <v>0</v>
      </c>
    </row>
    <row r="85" spans="2:7" ht="12.75">
      <c r="B85" s="6"/>
      <c r="C85" s="7" t="s">
        <v>149</v>
      </c>
      <c r="D85" s="6" t="s">
        <v>145</v>
      </c>
      <c r="E85" s="6">
        <v>0</v>
      </c>
      <c r="F85" s="8">
        <v>14.5</v>
      </c>
      <c r="G85" s="5">
        <f>SUM(E85*F85)</f>
        <v>0</v>
      </c>
    </row>
    <row r="86" spans="2:7" ht="12.75">
      <c r="B86" s="6"/>
      <c r="C86" s="7" t="s">
        <v>157</v>
      </c>
      <c r="D86" s="6" t="s">
        <v>158</v>
      </c>
      <c r="E86" s="6">
        <v>0</v>
      </c>
      <c r="F86" s="8">
        <v>10.5</v>
      </c>
      <c r="G86" s="5">
        <f>SUM(E86*F86)</f>
        <v>0</v>
      </c>
    </row>
    <row r="87" spans="1:7" ht="12.75">
      <c r="A87" s="13"/>
      <c r="B87" s="15" t="s">
        <v>32</v>
      </c>
      <c r="C87" s="15"/>
      <c r="D87" s="15"/>
      <c r="E87" s="15"/>
      <c r="F87" s="15"/>
      <c r="G87" s="15"/>
    </row>
    <row r="88" spans="2:7" ht="12.75">
      <c r="B88" s="6"/>
      <c r="C88" s="7" t="s">
        <v>6</v>
      </c>
      <c r="D88" s="6" t="s">
        <v>13</v>
      </c>
      <c r="E88" s="6">
        <v>0</v>
      </c>
      <c r="F88" s="8">
        <v>59.95</v>
      </c>
      <c r="G88" s="5">
        <f aca="true" t="shared" si="6" ref="G88:G93">SUM(E88*F88)</f>
        <v>0</v>
      </c>
    </row>
    <row r="89" spans="2:7" ht="12.75">
      <c r="B89" s="38"/>
      <c r="C89" s="7" t="s">
        <v>190</v>
      </c>
      <c r="D89" s="6" t="s">
        <v>80</v>
      </c>
      <c r="E89" s="6">
        <v>0</v>
      </c>
      <c r="F89" s="8">
        <v>31.9</v>
      </c>
      <c r="G89" s="5">
        <f t="shared" si="6"/>
        <v>0</v>
      </c>
    </row>
    <row r="90" spans="2:7" ht="12.75">
      <c r="B90" s="6"/>
      <c r="C90" s="7" t="s">
        <v>232</v>
      </c>
      <c r="D90" s="6" t="s">
        <v>21</v>
      </c>
      <c r="E90" s="6">
        <v>0</v>
      </c>
      <c r="F90" s="8">
        <v>21</v>
      </c>
      <c r="G90" s="5">
        <f t="shared" si="6"/>
        <v>0</v>
      </c>
    </row>
    <row r="91" spans="1:7" ht="12.75">
      <c r="A91"/>
      <c r="B91" s="6"/>
      <c r="C91" s="7" t="s">
        <v>160</v>
      </c>
      <c r="D91" s="6" t="s">
        <v>161</v>
      </c>
      <c r="E91" s="6">
        <v>0</v>
      </c>
      <c r="F91" s="8">
        <v>69.95</v>
      </c>
      <c r="G91" s="5">
        <f t="shared" si="6"/>
        <v>0</v>
      </c>
    </row>
    <row r="92" spans="1:7" ht="12.75">
      <c r="A92"/>
      <c r="B92" s="6"/>
      <c r="C92" s="7" t="s">
        <v>229</v>
      </c>
      <c r="D92" s="6" t="s">
        <v>12</v>
      </c>
      <c r="E92" s="6">
        <v>0</v>
      </c>
      <c r="F92" s="8">
        <v>62.95</v>
      </c>
      <c r="G92" s="5">
        <f t="shared" si="6"/>
        <v>0</v>
      </c>
    </row>
    <row r="93" spans="1:7" ht="12.75">
      <c r="A93"/>
      <c r="B93" s="6"/>
      <c r="C93" s="7" t="s">
        <v>130</v>
      </c>
      <c r="D93" s="6" t="s">
        <v>112</v>
      </c>
      <c r="E93" s="6">
        <v>0</v>
      </c>
      <c r="F93" s="8">
        <v>27.5</v>
      </c>
      <c r="G93" s="5">
        <f t="shared" si="6"/>
        <v>0</v>
      </c>
    </row>
    <row r="94" spans="1:7" ht="12.75">
      <c r="A94" s="13"/>
      <c r="B94" s="15" t="s">
        <v>166</v>
      </c>
      <c r="C94" s="15"/>
      <c r="D94" s="15"/>
      <c r="E94" s="15"/>
      <c r="F94" s="15"/>
      <c r="G94" s="15"/>
    </row>
    <row r="95" spans="2:7" ht="12.75">
      <c r="B95" s="6"/>
      <c r="C95" s="14" t="s">
        <v>186</v>
      </c>
      <c r="D95" s="6" t="s">
        <v>156</v>
      </c>
      <c r="E95" s="6">
        <v>0</v>
      </c>
      <c r="F95" s="5">
        <v>16.85</v>
      </c>
      <c r="G95" s="5">
        <f>SUM(E95*F95)</f>
        <v>0</v>
      </c>
    </row>
    <row r="96" spans="1:7" ht="12.75">
      <c r="A96" s="13"/>
      <c r="B96" s="15" t="s">
        <v>62</v>
      </c>
      <c r="C96" s="15"/>
      <c r="D96" s="15"/>
      <c r="E96" s="15"/>
      <c r="F96" s="15"/>
      <c r="G96" s="15"/>
    </row>
    <row r="97" spans="2:7" ht="12.75">
      <c r="B97" s="6">
        <v>442</v>
      </c>
      <c r="C97" s="7" t="s">
        <v>191</v>
      </c>
      <c r="D97" s="6" t="s">
        <v>10</v>
      </c>
      <c r="E97" s="6">
        <v>0</v>
      </c>
      <c r="F97" s="5">
        <v>15.45</v>
      </c>
      <c r="G97" s="5">
        <f aca="true" t="shared" si="7" ref="G97:G104">SUM(E97*F97)</f>
        <v>0</v>
      </c>
    </row>
    <row r="98" spans="2:7" ht="12.75">
      <c r="B98" s="6"/>
      <c r="C98" s="7" t="s">
        <v>97</v>
      </c>
      <c r="D98" s="6" t="s">
        <v>80</v>
      </c>
      <c r="E98" s="6">
        <v>0</v>
      </c>
      <c r="F98" s="5">
        <v>3.75</v>
      </c>
      <c r="G98" s="5">
        <f t="shared" si="7"/>
        <v>0</v>
      </c>
    </row>
    <row r="99" spans="2:7" ht="12.75">
      <c r="B99" s="6">
        <v>785</v>
      </c>
      <c r="C99" s="14" t="s">
        <v>132</v>
      </c>
      <c r="D99" s="6" t="s">
        <v>63</v>
      </c>
      <c r="E99" s="6">
        <v>0</v>
      </c>
      <c r="F99" s="5">
        <v>5.99</v>
      </c>
      <c r="G99" s="5">
        <f t="shared" si="7"/>
        <v>0</v>
      </c>
    </row>
    <row r="100" spans="2:7" ht="12.75">
      <c r="B100" s="6"/>
      <c r="C100" s="14" t="s">
        <v>135</v>
      </c>
      <c r="D100" s="6" t="s">
        <v>10</v>
      </c>
      <c r="E100" s="6">
        <v>0</v>
      </c>
      <c r="F100" s="5">
        <v>11.35</v>
      </c>
      <c r="G100" s="5">
        <f t="shared" si="7"/>
        <v>0</v>
      </c>
    </row>
    <row r="101" spans="2:7" ht="12.75">
      <c r="B101" s="6"/>
      <c r="C101" s="14" t="s">
        <v>152</v>
      </c>
      <c r="D101" s="6" t="s">
        <v>146</v>
      </c>
      <c r="E101" s="6">
        <v>0</v>
      </c>
      <c r="F101" s="5">
        <v>5.5</v>
      </c>
      <c r="G101" s="5">
        <f>SUM(E101*F101)</f>
        <v>0</v>
      </c>
    </row>
    <row r="102" spans="2:7" ht="12.75">
      <c r="B102" s="6"/>
      <c r="C102" s="14" t="s">
        <v>133</v>
      </c>
      <c r="D102" s="6" t="s">
        <v>63</v>
      </c>
      <c r="E102" s="6">
        <v>0</v>
      </c>
      <c r="F102" s="5">
        <v>5.99</v>
      </c>
      <c r="G102" s="5">
        <f t="shared" si="7"/>
        <v>0</v>
      </c>
    </row>
    <row r="103" spans="2:7" ht="12.75">
      <c r="B103" s="6"/>
      <c r="C103" s="14" t="s">
        <v>136</v>
      </c>
      <c r="D103" s="6" t="s">
        <v>153</v>
      </c>
      <c r="E103" s="6">
        <v>0</v>
      </c>
      <c r="F103" s="5">
        <v>9</v>
      </c>
      <c r="G103" s="5">
        <f>SUM(E103*F103)</f>
        <v>0</v>
      </c>
    </row>
    <row r="104" spans="2:7" ht="12.75">
      <c r="B104" s="6"/>
      <c r="C104" s="14" t="s">
        <v>136</v>
      </c>
      <c r="D104" s="6" t="s">
        <v>151</v>
      </c>
      <c r="E104" s="6">
        <v>0</v>
      </c>
      <c r="F104" s="5">
        <v>64.93</v>
      </c>
      <c r="G104" s="5">
        <f t="shared" si="7"/>
        <v>0</v>
      </c>
    </row>
    <row r="105" spans="2:7" ht="12.75">
      <c r="B105" s="6"/>
      <c r="C105" s="14" t="s">
        <v>159</v>
      </c>
      <c r="D105" s="6" t="s">
        <v>158</v>
      </c>
      <c r="E105" s="6">
        <v>0</v>
      </c>
      <c r="F105" s="5">
        <v>26.81</v>
      </c>
      <c r="G105" s="5">
        <f>SUM(E105*F105)</f>
        <v>0</v>
      </c>
    </row>
    <row r="106" spans="2:7" ht="12.75">
      <c r="B106" s="6"/>
      <c r="C106" s="14" t="s">
        <v>175</v>
      </c>
      <c r="D106" s="6" t="s">
        <v>142</v>
      </c>
      <c r="E106" s="6">
        <v>0</v>
      </c>
      <c r="F106" s="5">
        <v>8.95</v>
      </c>
      <c r="G106" s="5">
        <f>SUM(E106*F106)</f>
        <v>0</v>
      </c>
    </row>
    <row r="107" spans="1:7" ht="12.75">
      <c r="A107" s="13"/>
      <c r="B107" s="15" t="s">
        <v>249</v>
      </c>
      <c r="C107" s="15"/>
      <c r="D107" s="15"/>
      <c r="E107" s="15"/>
      <c r="F107" s="15"/>
      <c r="G107" s="15"/>
    </row>
    <row r="108" spans="2:7" ht="12.75">
      <c r="B108" s="6"/>
      <c r="C108" s="14" t="s">
        <v>251</v>
      </c>
      <c r="D108" s="6" t="s">
        <v>250</v>
      </c>
      <c r="E108" s="6">
        <v>0</v>
      </c>
      <c r="F108" s="5">
        <v>3.95</v>
      </c>
      <c r="G108" s="5">
        <f>SUM(E108*F108)</f>
        <v>0</v>
      </c>
    </row>
    <row r="109" spans="2:7" ht="25.5">
      <c r="B109" s="6"/>
      <c r="C109" s="14" t="s">
        <v>285</v>
      </c>
      <c r="D109" s="6" t="s">
        <v>250</v>
      </c>
      <c r="E109" s="6">
        <v>0</v>
      </c>
      <c r="F109" s="5">
        <v>2.75</v>
      </c>
      <c r="G109" s="5">
        <f>SUM(E109*F109)</f>
        <v>0</v>
      </c>
    </row>
    <row r="110" spans="1:7" ht="12.75">
      <c r="A110" s="13"/>
      <c r="B110" s="15"/>
      <c r="C110" s="15"/>
      <c r="D110" s="15"/>
      <c r="E110" s="15"/>
      <c r="F110" s="15"/>
      <c r="G110" s="15"/>
    </row>
    <row r="111" spans="2:7" ht="12.75">
      <c r="B111" s="6"/>
      <c r="C111" s="7" t="s">
        <v>203</v>
      </c>
      <c r="D111" s="6" t="s">
        <v>12</v>
      </c>
      <c r="E111" s="6">
        <v>0</v>
      </c>
      <c r="F111" s="8">
        <v>6.79</v>
      </c>
      <c r="G111" s="5">
        <f>SUM(E111*F111)</f>
        <v>0</v>
      </c>
    </row>
    <row r="112" spans="2:7" ht="12.75">
      <c r="B112" s="6"/>
      <c r="C112" s="7" t="s">
        <v>154</v>
      </c>
      <c r="D112" s="6" t="s">
        <v>12</v>
      </c>
      <c r="E112" s="6">
        <v>0</v>
      </c>
      <c r="F112" s="8">
        <v>12.95</v>
      </c>
      <c r="G112" s="5">
        <f>SUM(E112*F112)</f>
        <v>0</v>
      </c>
    </row>
    <row r="113" spans="2:7" ht="12.75">
      <c r="B113" s="6"/>
      <c r="C113" s="7" t="s">
        <v>293</v>
      </c>
      <c r="D113" s="6" t="s">
        <v>294</v>
      </c>
      <c r="E113" s="6">
        <v>0</v>
      </c>
      <c r="F113" s="8">
        <v>8.95</v>
      </c>
      <c r="G113" s="5">
        <f>SUM(E113*F113)</f>
        <v>0</v>
      </c>
    </row>
    <row r="114" spans="2:7" ht="12.75">
      <c r="B114" s="6"/>
      <c r="C114" s="7" t="s">
        <v>174</v>
      </c>
      <c r="D114" s="6" t="s">
        <v>173</v>
      </c>
      <c r="E114" s="6">
        <v>0</v>
      </c>
      <c r="F114" s="8">
        <v>24.91</v>
      </c>
      <c r="G114" s="5">
        <f>SUM(E114*F114)</f>
        <v>0</v>
      </c>
    </row>
    <row r="115" spans="1:7" ht="12.75">
      <c r="A115" s="13"/>
      <c r="B115" s="15" t="s">
        <v>27</v>
      </c>
      <c r="C115" s="15"/>
      <c r="D115" s="15"/>
      <c r="E115" s="15"/>
      <c r="F115" s="15"/>
      <c r="G115" s="15"/>
    </row>
    <row r="116" spans="2:7" ht="12.75">
      <c r="B116" s="6"/>
      <c r="C116" s="7" t="s">
        <v>100</v>
      </c>
      <c r="D116" s="6" t="s">
        <v>101</v>
      </c>
      <c r="E116" s="6">
        <v>0</v>
      </c>
      <c r="F116" s="8">
        <v>14.95</v>
      </c>
      <c r="G116" s="5">
        <f>SUM(E116*F116)</f>
        <v>0</v>
      </c>
    </row>
    <row r="117" spans="2:7" ht="12.75">
      <c r="B117" s="6">
        <v>1024</v>
      </c>
      <c r="C117" s="7" t="s">
        <v>26</v>
      </c>
      <c r="D117" s="6" t="s">
        <v>10</v>
      </c>
      <c r="E117" s="6">
        <v>0</v>
      </c>
      <c r="F117" s="8">
        <v>15.95</v>
      </c>
      <c r="G117" s="5">
        <f>SUM(E117*F117)</f>
        <v>0</v>
      </c>
    </row>
    <row r="118" spans="2:7" ht="12.75">
      <c r="B118" s="6"/>
      <c r="C118" s="7" t="s">
        <v>248</v>
      </c>
      <c r="D118" s="6" t="s">
        <v>46</v>
      </c>
      <c r="E118" s="6">
        <v>0</v>
      </c>
      <c r="F118" s="8">
        <v>12.5</v>
      </c>
      <c r="G118" s="5">
        <f>SUM(E118*F118)</f>
        <v>0</v>
      </c>
    </row>
    <row r="119" spans="2:7" ht="12.75">
      <c r="B119" s="6"/>
      <c r="C119" s="7" t="s">
        <v>121</v>
      </c>
      <c r="D119" s="6" t="s">
        <v>122</v>
      </c>
      <c r="E119" s="6">
        <v>0</v>
      </c>
      <c r="F119" s="8">
        <v>29.95</v>
      </c>
      <c r="G119" s="5">
        <f>SUM(E119*F119)</f>
        <v>0</v>
      </c>
    </row>
    <row r="120" spans="1:7" ht="12.75">
      <c r="A120" s="13"/>
      <c r="B120" s="15" t="s">
        <v>49</v>
      </c>
      <c r="C120" s="15"/>
      <c r="D120" s="15"/>
      <c r="E120" s="15"/>
      <c r="F120" s="15"/>
      <c r="G120" s="15"/>
    </row>
    <row r="121" spans="2:7" ht="12.75">
      <c r="B121" s="6"/>
      <c r="C121" s="7" t="s">
        <v>176</v>
      </c>
      <c r="D121" s="6" t="s">
        <v>8</v>
      </c>
      <c r="E121" s="6">
        <v>0</v>
      </c>
      <c r="F121" s="5">
        <v>14.95</v>
      </c>
      <c r="G121" s="5">
        <f>SUM(E121*F121)</f>
        <v>0</v>
      </c>
    </row>
    <row r="122" spans="2:7" ht="12.75">
      <c r="B122" s="6"/>
      <c r="C122" s="7" t="s">
        <v>138</v>
      </c>
      <c r="D122" s="6" t="s">
        <v>11</v>
      </c>
      <c r="E122" s="6">
        <v>0</v>
      </c>
      <c r="F122" s="5">
        <v>20.35</v>
      </c>
      <c r="G122" s="5">
        <f>SUM(E122*F122)</f>
        <v>0</v>
      </c>
    </row>
    <row r="123" spans="2:7" ht="12.75">
      <c r="B123" s="6"/>
      <c r="C123" s="7" t="s">
        <v>138</v>
      </c>
      <c r="D123" s="6" t="s">
        <v>40</v>
      </c>
      <c r="E123" s="6">
        <v>0</v>
      </c>
      <c r="F123" s="5">
        <v>35.95</v>
      </c>
      <c r="G123" s="5">
        <f>SUM(E123*F123)</f>
        <v>0</v>
      </c>
    </row>
    <row r="124" spans="2:7" ht="12.75">
      <c r="B124" s="6"/>
      <c r="C124" s="23" t="s">
        <v>199</v>
      </c>
      <c r="D124" s="20" t="s">
        <v>11</v>
      </c>
      <c r="E124" s="20">
        <v>0</v>
      </c>
      <c r="F124" s="19">
        <v>6.95</v>
      </c>
      <c r="G124" s="19">
        <f>SUM(E124*F124)</f>
        <v>0</v>
      </c>
    </row>
    <row r="125" spans="2:7" ht="12.75">
      <c r="B125" s="6"/>
      <c r="C125" s="23" t="s">
        <v>199</v>
      </c>
      <c r="D125" s="20" t="s">
        <v>102</v>
      </c>
      <c r="E125" s="20">
        <v>0</v>
      </c>
      <c r="F125" s="19">
        <v>31.25</v>
      </c>
      <c r="G125" s="19">
        <f>SUM(E125*F125)</f>
        <v>0</v>
      </c>
    </row>
    <row r="126" spans="2:7" ht="12.75">
      <c r="B126" s="6"/>
      <c r="C126" s="23" t="s">
        <v>194</v>
      </c>
      <c r="D126" s="20" t="s">
        <v>11</v>
      </c>
      <c r="E126" s="20">
        <v>0</v>
      </c>
      <c r="F126" s="19">
        <v>8.75</v>
      </c>
      <c r="G126" s="19">
        <f>SUM(E126*F126)</f>
        <v>0</v>
      </c>
    </row>
    <row r="127" spans="2:7" ht="12.75">
      <c r="B127" s="6"/>
      <c r="C127" s="57" t="s">
        <v>194</v>
      </c>
      <c r="D127" s="20" t="s">
        <v>102</v>
      </c>
      <c r="E127" s="20">
        <v>0</v>
      </c>
      <c r="F127" s="19">
        <v>39</v>
      </c>
      <c r="G127" s="19">
        <f>SUM(E127*F127)</f>
        <v>0</v>
      </c>
    </row>
    <row r="128" spans="2:7" ht="12.75">
      <c r="B128" s="6"/>
      <c r="C128" s="23" t="s">
        <v>137</v>
      </c>
      <c r="D128" s="20" t="s">
        <v>11</v>
      </c>
      <c r="E128" s="20">
        <v>0</v>
      </c>
      <c r="F128" s="19">
        <v>9.95</v>
      </c>
      <c r="G128" s="19">
        <f>SUM(E128*F128)</f>
        <v>0</v>
      </c>
    </row>
    <row r="129" spans="2:7" ht="12.75">
      <c r="B129" s="6"/>
      <c r="C129" s="23" t="s">
        <v>243</v>
      </c>
      <c r="D129" s="20" t="s">
        <v>53</v>
      </c>
      <c r="E129" s="20">
        <v>0</v>
      </c>
      <c r="F129" s="19">
        <v>44.75</v>
      </c>
      <c r="G129" s="19">
        <f aca="true" t="shared" si="8" ref="G129:G135">SUM(E129*F129)</f>
        <v>0</v>
      </c>
    </row>
    <row r="130" spans="2:7" ht="12.75">
      <c r="B130" s="6"/>
      <c r="C130" s="23" t="s">
        <v>240</v>
      </c>
      <c r="D130" s="20" t="s">
        <v>11</v>
      </c>
      <c r="E130" s="20">
        <v>0</v>
      </c>
      <c r="F130" s="19">
        <v>4.49</v>
      </c>
      <c r="G130" s="19">
        <f t="shared" si="8"/>
        <v>0</v>
      </c>
    </row>
    <row r="131" spans="2:7" ht="12.75">
      <c r="B131" s="6"/>
      <c r="C131" s="23" t="s">
        <v>271</v>
      </c>
      <c r="D131" s="20" t="s">
        <v>40</v>
      </c>
      <c r="E131" s="20">
        <v>0</v>
      </c>
      <c r="F131" s="19">
        <v>10.95</v>
      </c>
      <c r="G131" s="19">
        <f t="shared" si="8"/>
        <v>0</v>
      </c>
    </row>
    <row r="132" spans="2:7" ht="12.75">
      <c r="B132" s="6"/>
      <c r="C132" s="57" t="s">
        <v>241</v>
      </c>
      <c r="D132" s="20" t="s">
        <v>11</v>
      </c>
      <c r="E132" s="20">
        <v>0</v>
      </c>
      <c r="F132" s="19">
        <v>10.75</v>
      </c>
      <c r="G132" s="19">
        <f t="shared" si="8"/>
        <v>0</v>
      </c>
    </row>
    <row r="133" spans="2:7" ht="12.75">
      <c r="B133" s="6"/>
      <c r="C133" s="62" t="s">
        <v>239</v>
      </c>
      <c r="D133" s="63" t="s">
        <v>11</v>
      </c>
      <c r="E133" s="63">
        <v>0</v>
      </c>
      <c r="F133" s="64">
        <v>11.95</v>
      </c>
      <c r="G133" s="64">
        <f t="shared" si="8"/>
        <v>0</v>
      </c>
    </row>
    <row r="134" spans="2:7" ht="12.75">
      <c r="B134" s="6"/>
      <c r="C134" s="23" t="s">
        <v>177</v>
      </c>
      <c r="D134" s="20" t="s">
        <v>21</v>
      </c>
      <c r="E134" s="20">
        <v>0</v>
      </c>
      <c r="F134" s="19">
        <v>8.95</v>
      </c>
      <c r="G134" s="19">
        <f t="shared" si="8"/>
        <v>0</v>
      </c>
    </row>
    <row r="135" spans="2:7" ht="12.75">
      <c r="B135" s="6"/>
      <c r="C135" s="23" t="s">
        <v>198</v>
      </c>
      <c r="D135" s="20" t="s">
        <v>21</v>
      </c>
      <c r="E135" s="20">
        <v>0</v>
      </c>
      <c r="F135" s="19">
        <v>7.95</v>
      </c>
      <c r="G135" s="19">
        <f t="shared" si="8"/>
        <v>0</v>
      </c>
    </row>
    <row r="136" spans="2:7" ht="12.75">
      <c r="B136" s="6"/>
      <c r="C136" s="23" t="s">
        <v>198</v>
      </c>
      <c r="D136" s="20" t="s">
        <v>11</v>
      </c>
      <c r="E136" s="20">
        <v>0</v>
      </c>
      <c r="F136" s="19">
        <v>18.75</v>
      </c>
      <c r="G136" s="19">
        <f>SUM(E136*F136)</f>
        <v>0</v>
      </c>
    </row>
    <row r="137" spans="2:7" ht="12.75">
      <c r="B137" s="6"/>
      <c r="C137" s="53" t="s">
        <v>207</v>
      </c>
      <c r="D137" s="6" t="s">
        <v>233</v>
      </c>
      <c r="E137" s="6">
        <v>0</v>
      </c>
      <c r="F137" s="5">
        <v>5</v>
      </c>
      <c r="G137" s="5">
        <f>SUM(E137*F137)</f>
        <v>0</v>
      </c>
    </row>
    <row r="138" spans="2:7" ht="12.75">
      <c r="B138" s="6"/>
      <c r="C138" s="14" t="s">
        <v>167</v>
      </c>
      <c r="D138" s="6" t="s">
        <v>11</v>
      </c>
      <c r="E138" s="6">
        <v>0</v>
      </c>
      <c r="F138" s="5">
        <v>6</v>
      </c>
      <c r="G138" s="5">
        <f>SUM(E138*F138)</f>
        <v>0</v>
      </c>
    </row>
    <row r="139" spans="2:7" ht="12.75">
      <c r="B139" s="6"/>
      <c r="C139" s="14" t="s">
        <v>228</v>
      </c>
      <c r="D139" s="6" t="s">
        <v>223</v>
      </c>
      <c r="E139" s="6">
        <v>0</v>
      </c>
      <c r="F139" s="5">
        <v>9.95</v>
      </c>
      <c r="G139" s="5">
        <f>SUM(E139*F139)</f>
        <v>0</v>
      </c>
    </row>
    <row r="140" spans="1:7" ht="12.75">
      <c r="A140" s="13"/>
      <c r="B140" s="15" t="s">
        <v>58</v>
      </c>
      <c r="C140" s="15"/>
      <c r="D140" s="15"/>
      <c r="E140" s="15"/>
      <c r="F140" s="15"/>
      <c r="G140" s="15"/>
    </row>
    <row r="141" spans="1:7" ht="12.75">
      <c r="A141" s="13"/>
      <c r="B141" s="20"/>
      <c r="C141" s="23" t="s">
        <v>268</v>
      </c>
      <c r="D141" s="20" t="s">
        <v>225</v>
      </c>
      <c r="E141" s="20">
        <v>0</v>
      </c>
      <c r="F141" s="19">
        <v>8.95</v>
      </c>
      <c r="G141" s="19">
        <f>SUM(E141*F141)</f>
        <v>0</v>
      </c>
    </row>
    <row r="142" spans="1:7" ht="12.75">
      <c r="A142" s="13"/>
      <c r="B142" s="20"/>
      <c r="C142" s="23" t="s">
        <v>64</v>
      </c>
      <c r="D142" s="20" t="s">
        <v>65</v>
      </c>
      <c r="E142" s="20">
        <v>0</v>
      </c>
      <c r="F142" s="19">
        <v>20.95</v>
      </c>
      <c r="G142" s="19">
        <f aca="true" t="shared" si="9" ref="G142:G166">SUM(E142*F142)</f>
        <v>0</v>
      </c>
    </row>
    <row r="143" spans="1:7" ht="12.75">
      <c r="A143" s="13"/>
      <c r="B143" s="20"/>
      <c r="C143" s="23" t="s">
        <v>139</v>
      </c>
      <c r="D143" s="20" t="s">
        <v>40</v>
      </c>
      <c r="E143" s="20">
        <v>0</v>
      </c>
      <c r="F143" s="19">
        <v>33.55</v>
      </c>
      <c r="G143" s="19">
        <f t="shared" si="9"/>
        <v>0</v>
      </c>
    </row>
    <row r="144" spans="1:7" ht="12.75">
      <c r="A144" s="13"/>
      <c r="B144" s="20"/>
      <c r="C144" s="23" t="s">
        <v>85</v>
      </c>
      <c r="D144" s="20" t="s">
        <v>71</v>
      </c>
      <c r="E144" s="20">
        <v>0</v>
      </c>
      <c r="F144" s="19">
        <v>6.7</v>
      </c>
      <c r="G144" s="19">
        <f t="shared" si="9"/>
        <v>0</v>
      </c>
    </row>
    <row r="145" spans="1:11" ht="12.75">
      <c r="A145" s="13"/>
      <c r="B145" s="20"/>
      <c r="C145" s="23" t="s">
        <v>238</v>
      </c>
      <c r="D145" s="20" t="s">
        <v>40</v>
      </c>
      <c r="E145" s="20">
        <v>0</v>
      </c>
      <c r="F145" s="19">
        <v>5</v>
      </c>
      <c r="G145" s="19">
        <f>SUM(E145*F145)</f>
        <v>0</v>
      </c>
      <c r="J145" s="16"/>
      <c r="K145" s="16"/>
    </row>
    <row r="146" spans="1:11" ht="12.75">
      <c r="A146" s="13"/>
      <c r="B146" s="20"/>
      <c r="C146" s="62" t="s">
        <v>246</v>
      </c>
      <c r="D146" s="63" t="s">
        <v>11</v>
      </c>
      <c r="E146" s="63">
        <v>0</v>
      </c>
      <c r="F146" s="64">
        <v>15.4</v>
      </c>
      <c r="G146" s="64">
        <f t="shared" si="9"/>
        <v>0</v>
      </c>
      <c r="J146" s="16"/>
      <c r="K146" s="16"/>
    </row>
    <row r="147" spans="2:7" s="16" customFormat="1" ht="12.75">
      <c r="B147" s="38"/>
      <c r="C147" s="62" t="s">
        <v>246</v>
      </c>
      <c r="D147" s="63" t="s">
        <v>53</v>
      </c>
      <c r="E147" s="63">
        <v>0</v>
      </c>
      <c r="F147" s="64">
        <v>69</v>
      </c>
      <c r="G147" s="64">
        <f t="shared" si="9"/>
        <v>0</v>
      </c>
    </row>
    <row r="148" spans="2:7" s="16" customFormat="1" ht="12.75">
      <c r="B148" s="38"/>
      <c r="C148" s="42" t="s">
        <v>115</v>
      </c>
      <c r="D148" s="20" t="s">
        <v>21</v>
      </c>
      <c r="E148" s="38">
        <v>0</v>
      </c>
      <c r="F148" s="41">
        <v>7.95</v>
      </c>
      <c r="G148" s="41">
        <f>SUM(E148*F148)</f>
        <v>0</v>
      </c>
    </row>
    <row r="149" spans="2:7" s="16" customFormat="1" ht="12.75">
      <c r="B149" s="38"/>
      <c r="C149" s="42" t="s">
        <v>115</v>
      </c>
      <c r="D149" s="38" t="s">
        <v>53</v>
      </c>
      <c r="E149" s="38">
        <v>0</v>
      </c>
      <c r="F149" s="41">
        <v>84.6</v>
      </c>
      <c r="G149" s="41">
        <f t="shared" si="9"/>
        <v>0</v>
      </c>
    </row>
    <row r="150" spans="2:7" s="16" customFormat="1" ht="12.75">
      <c r="B150" s="20"/>
      <c r="C150" s="23" t="s">
        <v>140</v>
      </c>
      <c r="D150" s="20" t="s">
        <v>11</v>
      </c>
      <c r="E150" s="20">
        <v>0</v>
      </c>
      <c r="F150" s="19">
        <v>7.25</v>
      </c>
      <c r="G150" s="19">
        <f t="shared" si="9"/>
        <v>0</v>
      </c>
    </row>
    <row r="151" spans="2:7" s="16" customFormat="1" ht="12.75">
      <c r="B151" s="20"/>
      <c r="C151" s="23" t="s">
        <v>56</v>
      </c>
      <c r="D151" s="20" t="s">
        <v>53</v>
      </c>
      <c r="E151" s="20">
        <v>0</v>
      </c>
      <c r="F151" s="19">
        <v>31.95</v>
      </c>
      <c r="G151" s="19">
        <f t="shared" si="9"/>
        <v>0</v>
      </c>
    </row>
    <row r="152" spans="2:7" s="16" customFormat="1" ht="12.75">
      <c r="B152" s="20"/>
      <c r="C152" s="23" t="s">
        <v>57</v>
      </c>
      <c r="D152" s="20" t="s">
        <v>21</v>
      </c>
      <c r="E152" s="20">
        <v>0</v>
      </c>
      <c r="F152" s="19">
        <v>12.95</v>
      </c>
      <c r="G152" s="19">
        <f>SUM(E152*F152)</f>
        <v>0</v>
      </c>
    </row>
    <row r="153" spans="2:7" s="16" customFormat="1" ht="12.75">
      <c r="B153" s="20"/>
      <c r="C153" s="23" t="s">
        <v>57</v>
      </c>
      <c r="D153" s="20" t="s">
        <v>53</v>
      </c>
      <c r="E153" s="20">
        <v>0</v>
      </c>
      <c r="F153" s="19">
        <v>58</v>
      </c>
      <c r="G153" s="19">
        <f t="shared" si="9"/>
        <v>0</v>
      </c>
    </row>
    <row r="154" spans="2:7" s="16" customFormat="1" ht="12.75">
      <c r="B154" s="20"/>
      <c r="C154" s="23" t="s">
        <v>150</v>
      </c>
      <c r="D154" s="20" t="s">
        <v>11</v>
      </c>
      <c r="E154" s="20">
        <v>0</v>
      </c>
      <c r="F154" s="19">
        <v>18.95</v>
      </c>
      <c r="G154" s="19">
        <f t="shared" si="9"/>
        <v>0</v>
      </c>
    </row>
    <row r="155" spans="2:7" s="16" customFormat="1" ht="12.75">
      <c r="B155" s="20"/>
      <c r="C155" s="23" t="s">
        <v>150</v>
      </c>
      <c r="D155" s="20" t="s">
        <v>53</v>
      </c>
      <c r="E155" s="20">
        <v>0</v>
      </c>
      <c r="F155" s="19">
        <v>85</v>
      </c>
      <c r="G155" s="19">
        <f t="shared" si="9"/>
        <v>0</v>
      </c>
    </row>
    <row r="156" spans="2:7" s="16" customFormat="1" ht="12.75">
      <c r="B156" s="20"/>
      <c r="C156" s="23" t="s">
        <v>234</v>
      </c>
      <c r="D156" s="20" t="s">
        <v>40</v>
      </c>
      <c r="E156" s="20">
        <v>0</v>
      </c>
      <c r="F156" s="19">
        <v>9</v>
      </c>
      <c r="G156" s="19">
        <f t="shared" si="9"/>
        <v>0</v>
      </c>
    </row>
    <row r="157" spans="2:7" s="16" customFormat="1" ht="12.75">
      <c r="B157" s="20"/>
      <c r="C157" s="23" t="s">
        <v>227</v>
      </c>
      <c r="D157" s="20" t="s">
        <v>80</v>
      </c>
      <c r="E157" s="20">
        <v>0</v>
      </c>
      <c r="F157" s="19">
        <v>4.95</v>
      </c>
      <c r="G157" s="19">
        <f>SUM(E157*F157)</f>
        <v>0</v>
      </c>
    </row>
    <row r="158" spans="2:7" s="16" customFormat="1" ht="12.75">
      <c r="B158" s="20"/>
      <c r="C158" s="23" t="s">
        <v>187</v>
      </c>
      <c r="D158" s="20" t="s">
        <v>8</v>
      </c>
      <c r="E158" s="20">
        <v>0</v>
      </c>
      <c r="F158" s="19">
        <v>10.8</v>
      </c>
      <c r="G158" s="19">
        <f>SUM(E158*F158)</f>
        <v>0</v>
      </c>
    </row>
    <row r="159" spans="2:7" s="16" customFormat="1" ht="12.75">
      <c r="B159" s="20"/>
      <c r="C159" s="23" t="s">
        <v>237</v>
      </c>
      <c r="D159" s="20" t="s">
        <v>8</v>
      </c>
      <c r="E159" s="20">
        <v>0</v>
      </c>
      <c r="F159" s="19">
        <v>19.5</v>
      </c>
      <c r="G159" s="19">
        <f t="shared" si="9"/>
        <v>0</v>
      </c>
    </row>
    <row r="160" spans="2:7" s="16" customFormat="1" ht="12.75">
      <c r="B160" s="20"/>
      <c r="C160" s="23" t="s">
        <v>226</v>
      </c>
      <c r="D160" s="20" t="s">
        <v>21</v>
      </c>
      <c r="E160" s="20">
        <v>0</v>
      </c>
      <c r="F160" s="19">
        <v>3.95</v>
      </c>
      <c r="G160" s="19">
        <f>SUM(E160*F160)</f>
        <v>0</v>
      </c>
    </row>
    <row r="161" spans="2:7" s="16" customFormat="1" ht="12.75">
      <c r="B161" s="20"/>
      <c r="C161" s="23" t="s">
        <v>206</v>
      </c>
      <c r="D161" s="20" t="s">
        <v>12</v>
      </c>
      <c r="E161" s="20">
        <v>0</v>
      </c>
      <c r="F161" s="19">
        <v>5.8</v>
      </c>
      <c r="G161" s="19">
        <f>SUM(E161*F161)</f>
        <v>0</v>
      </c>
    </row>
    <row r="162" spans="2:7" s="16" customFormat="1" ht="12.75">
      <c r="B162" s="20"/>
      <c r="C162" s="23" t="s">
        <v>129</v>
      </c>
      <c r="D162" s="20" t="s">
        <v>80</v>
      </c>
      <c r="E162" s="20">
        <v>0</v>
      </c>
      <c r="F162" s="19">
        <v>13.5</v>
      </c>
      <c r="G162" s="19">
        <f>SUM(E162*F162)</f>
        <v>0</v>
      </c>
    </row>
    <row r="163" spans="2:7" s="16" customFormat="1" ht="12.75">
      <c r="B163" s="20"/>
      <c r="C163" s="23" t="s">
        <v>236</v>
      </c>
      <c r="D163" s="20" t="s">
        <v>40</v>
      </c>
      <c r="E163" s="20">
        <v>0</v>
      </c>
      <c r="F163" s="19">
        <v>5</v>
      </c>
      <c r="G163" s="19">
        <f>SUM(E163*F163)</f>
        <v>0</v>
      </c>
    </row>
    <row r="164" spans="2:7" s="16" customFormat="1" ht="12.75">
      <c r="B164" s="20"/>
      <c r="C164" s="23" t="s">
        <v>168</v>
      </c>
      <c r="D164" s="20" t="s">
        <v>40</v>
      </c>
      <c r="E164" s="20">
        <v>0</v>
      </c>
      <c r="F164" s="19">
        <v>4.5</v>
      </c>
      <c r="G164" s="19">
        <f t="shared" si="9"/>
        <v>0</v>
      </c>
    </row>
    <row r="165" spans="2:11" s="16" customFormat="1" ht="12.75">
      <c r="B165" s="20"/>
      <c r="C165" s="23" t="s">
        <v>178</v>
      </c>
      <c r="D165" s="20" t="s">
        <v>40</v>
      </c>
      <c r="E165" s="20">
        <v>0</v>
      </c>
      <c r="F165" s="19">
        <v>4</v>
      </c>
      <c r="G165" s="19">
        <f t="shared" si="9"/>
        <v>0</v>
      </c>
      <c r="J165" s="2"/>
      <c r="K165" s="2"/>
    </row>
    <row r="166" spans="2:11" s="16" customFormat="1" ht="12.75">
      <c r="B166" s="20"/>
      <c r="C166" s="23" t="s">
        <v>235</v>
      </c>
      <c r="D166" s="20" t="s">
        <v>40</v>
      </c>
      <c r="E166" s="20">
        <v>0</v>
      </c>
      <c r="F166" s="19">
        <v>2</v>
      </c>
      <c r="G166" s="19">
        <f t="shared" si="9"/>
        <v>0</v>
      </c>
      <c r="J166" s="2"/>
      <c r="K166" s="2"/>
    </row>
    <row r="167" spans="1:7" ht="12.75">
      <c r="A167" s="13"/>
      <c r="B167" s="15" t="s">
        <v>43</v>
      </c>
      <c r="C167" s="15"/>
      <c r="D167" s="15"/>
      <c r="E167" s="15"/>
      <c r="F167" s="15"/>
      <c r="G167" s="15"/>
    </row>
    <row r="168" spans="2:7" ht="12.75">
      <c r="B168" s="6">
        <v>90</v>
      </c>
      <c r="C168" s="7" t="s">
        <v>44</v>
      </c>
      <c r="D168" s="6" t="s">
        <v>45</v>
      </c>
      <c r="E168" s="6">
        <v>0</v>
      </c>
      <c r="F168" s="5">
        <v>14.65</v>
      </c>
      <c r="G168" s="5">
        <f>SUM(E168*F168)</f>
        <v>0</v>
      </c>
    </row>
    <row r="169" spans="2:7" ht="12.75">
      <c r="B169" s="6"/>
      <c r="C169" s="7" t="s">
        <v>86</v>
      </c>
      <c r="D169" s="6" t="s">
        <v>46</v>
      </c>
      <c r="E169" s="6">
        <v>0</v>
      </c>
      <c r="F169" s="5">
        <v>16.85</v>
      </c>
      <c r="G169" s="5">
        <f>SUM(E169*F169)</f>
        <v>0</v>
      </c>
    </row>
    <row r="170" spans="2:7" ht="25.5">
      <c r="B170" s="6"/>
      <c r="C170" s="14" t="s">
        <v>201</v>
      </c>
      <c r="D170" s="6" t="s">
        <v>45</v>
      </c>
      <c r="E170" s="6">
        <v>0</v>
      </c>
      <c r="F170" s="5">
        <v>15.05</v>
      </c>
      <c r="G170" s="5">
        <f>SUM(E170*F170)</f>
        <v>0</v>
      </c>
    </row>
    <row r="171" spans="2:7" ht="12.75">
      <c r="B171" s="6"/>
      <c r="C171" s="14" t="s">
        <v>205</v>
      </c>
      <c r="D171" s="6" t="s">
        <v>40</v>
      </c>
      <c r="E171" s="6">
        <v>0</v>
      </c>
      <c r="F171" s="5">
        <v>33.5</v>
      </c>
      <c r="G171" s="5">
        <f>SUM(E171*F171)</f>
        <v>0</v>
      </c>
    </row>
    <row r="172" spans="2:7" ht="12.75">
      <c r="B172" s="6"/>
      <c r="C172" s="14" t="s">
        <v>200</v>
      </c>
      <c r="D172" s="6" t="s">
        <v>45</v>
      </c>
      <c r="E172" s="6">
        <v>0</v>
      </c>
      <c r="F172" s="5">
        <v>15.05</v>
      </c>
      <c r="G172" s="5">
        <f>SUM(E172*F172)</f>
        <v>0</v>
      </c>
    </row>
    <row r="173" spans="1:7" ht="12.75">
      <c r="A173" s="13"/>
      <c r="B173" s="15" t="s">
        <v>59</v>
      </c>
      <c r="C173" s="15"/>
      <c r="D173" s="15"/>
      <c r="E173" s="15"/>
      <c r="F173" s="15"/>
      <c r="G173" s="15"/>
    </row>
    <row r="174" spans="2:7" ht="12.75">
      <c r="B174" s="6"/>
      <c r="C174" s="7" t="s">
        <v>60</v>
      </c>
      <c r="D174" s="6"/>
      <c r="E174" s="6">
        <v>0</v>
      </c>
      <c r="F174" s="8">
        <v>0</v>
      </c>
      <c r="G174" s="5">
        <f>SUM(E174*F174)</f>
        <v>0</v>
      </c>
    </row>
    <row r="175" spans="2:7" ht="12.75">
      <c r="B175" s="6"/>
      <c r="C175" s="7" t="s">
        <v>61</v>
      </c>
      <c r="D175" s="6"/>
      <c r="E175" s="6">
        <v>0</v>
      </c>
      <c r="F175" s="8">
        <v>0</v>
      </c>
      <c r="G175" s="5">
        <f>SUM(E175*F175)</f>
        <v>0</v>
      </c>
    </row>
    <row r="176" spans="2:7" ht="12.75">
      <c r="B176" s="6"/>
      <c r="D176" s="6"/>
      <c r="E176" s="6"/>
      <c r="F176" s="8"/>
      <c r="G176" s="5"/>
    </row>
    <row r="177" spans="1:7" ht="12.75">
      <c r="A177" s="13"/>
      <c r="B177" s="15" t="s">
        <v>33</v>
      </c>
      <c r="C177" s="15"/>
      <c r="D177" s="15"/>
      <c r="E177" s="15"/>
      <c r="F177" s="15"/>
      <c r="G177" s="15"/>
    </row>
    <row r="178" spans="2:7" ht="12.75">
      <c r="B178" s="6">
        <v>1016</v>
      </c>
      <c r="C178" s="11" t="s">
        <v>14</v>
      </c>
      <c r="D178" s="6" t="s">
        <v>15</v>
      </c>
      <c r="E178" s="6">
        <v>0</v>
      </c>
      <c r="F178" s="8">
        <v>137</v>
      </c>
      <c r="G178" s="5">
        <f>SUM(E178*F178)</f>
        <v>0</v>
      </c>
    </row>
    <row r="179" spans="1:7" ht="12.75">
      <c r="A179" s="13"/>
      <c r="B179" s="15" t="s">
        <v>34</v>
      </c>
      <c r="C179" s="15"/>
      <c r="D179" s="15"/>
      <c r="E179" s="15"/>
      <c r="F179" s="15"/>
      <c r="G179" s="15"/>
    </row>
    <row r="180" spans="2:7" ht="12.75">
      <c r="B180" s="6">
        <v>1020</v>
      </c>
      <c r="C180" s="7" t="s">
        <v>24</v>
      </c>
      <c r="D180" s="6" t="s">
        <v>15</v>
      </c>
      <c r="E180" s="6">
        <v>0</v>
      </c>
      <c r="F180" s="8">
        <v>24.95</v>
      </c>
      <c r="G180" s="5">
        <f>SUM(E180*F180)</f>
        <v>0</v>
      </c>
    </row>
    <row r="181" spans="2:7" ht="12.75">
      <c r="B181" s="6">
        <v>1021</v>
      </c>
      <c r="C181" s="7" t="s">
        <v>25</v>
      </c>
      <c r="D181" s="6" t="s">
        <v>23</v>
      </c>
      <c r="E181" s="6">
        <v>0</v>
      </c>
      <c r="F181" s="8">
        <v>49.95</v>
      </c>
      <c r="G181" s="5">
        <f>SUM(E181*F181)</f>
        <v>0</v>
      </c>
    </row>
    <row r="182" spans="2:7" ht="12.75">
      <c r="B182" s="6"/>
      <c r="C182" s="7" t="s">
        <v>169</v>
      </c>
      <c r="D182" s="6" t="s">
        <v>120</v>
      </c>
      <c r="E182" s="6">
        <v>0</v>
      </c>
      <c r="F182" s="8">
        <v>20.95</v>
      </c>
      <c r="G182" s="5">
        <f>SUM(E182*F182)</f>
        <v>0</v>
      </c>
    </row>
    <row r="183" spans="2:7" ht="12.75">
      <c r="B183" s="6"/>
      <c r="C183" s="7" t="s">
        <v>282</v>
      </c>
      <c r="D183" s="6" t="s">
        <v>283</v>
      </c>
      <c r="E183" s="6">
        <v>0</v>
      </c>
      <c r="F183" s="8">
        <v>24.95</v>
      </c>
      <c r="G183" s="5">
        <f>SUM(E183*F183)</f>
        <v>0</v>
      </c>
    </row>
    <row r="184" spans="2:7" ht="12.75">
      <c r="B184" s="6" t="s">
        <v>76</v>
      </c>
      <c r="C184" s="7" t="s">
        <v>92</v>
      </c>
      <c r="D184" s="6" t="s">
        <v>77</v>
      </c>
      <c r="E184" s="6">
        <v>0</v>
      </c>
      <c r="F184" s="8">
        <v>24.95</v>
      </c>
      <c r="G184" s="5">
        <f>SUM(E184*F184)</f>
        <v>0</v>
      </c>
    </row>
    <row r="185" spans="1:7" ht="12.75">
      <c r="A185" s="13"/>
      <c r="B185" s="15" t="s">
        <v>35</v>
      </c>
      <c r="C185" s="15"/>
      <c r="D185" s="15"/>
      <c r="E185" s="15"/>
      <c r="F185" s="15"/>
      <c r="G185" s="15"/>
    </row>
    <row r="186" spans="2:7" ht="12.75">
      <c r="B186" s="6">
        <v>1031</v>
      </c>
      <c r="C186" s="7" t="s">
        <v>36</v>
      </c>
      <c r="D186" s="6" t="s">
        <v>15</v>
      </c>
      <c r="E186" s="6">
        <v>0</v>
      </c>
      <c r="F186" s="8">
        <v>149</v>
      </c>
      <c r="G186" s="5">
        <f>SUM(E186*F186)</f>
        <v>0</v>
      </c>
    </row>
    <row r="187" spans="2:7" ht="12.75">
      <c r="B187" s="6">
        <v>1032</v>
      </c>
      <c r="C187" s="7" t="s">
        <v>37</v>
      </c>
      <c r="D187" s="6" t="s">
        <v>15</v>
      </c>
      <c r="E187" s="6">
        <v>0</v>
      </c>
      <c r="F187" s="8">
        <v>149</v>
      </c>
      <c r="G187" s="5">
        <f>SUM(E187*F187)</f>
        <v>0</v>
      </c>
    </row>
    <row r="188" spans="1:7" ht="12.75">
      <c r="A188" s="13"/>
      <c r="B188" s="15" t="s">
        <v>170</v>
      </c>
      <c r="C188" s="15"/>
      <c r="D188" s="15"/>
      <c r="E188" s="15"/>
      <c r="F188" s="15"/>
      <c r="G188" s="15"/>
    </row>
    <row r="189" spans="2:7" ht="12.75">
      <c r="B189" s="6">
        <v>1029</v>
      </c>
      <c r="C189" s="7" t="s">
        <v>66</v>
      </c>
      <c r="D189" s="6" t="s">
        <v>15</v>
      </c>
      <c r="E189" s="6">
        <v>0</v>
      </c>
      <c r="F189" s="8">
        <v>499</v>
      </c>
      <c r="G189" s="5">
        <f>SUM(E189*F189)</f>
        <v>0</v>
      </c>
    </row>
    <row r="190" spans="2:7" ht="12.75">
      <c r="B190" s="38">
        <v>1030</v>
      </c>
      <c r="C190" s="39" t="s">
        <v>116</v>
      </c>
      <c r="D190" s="38" t="s">
        <v>15</v>
      </c>
      <c r="E190" s="38">
        <v>0</v>
      </c>
      <c r="F190" s="40">
        <v>539</v>
      </c>
      <c r="G190" s="41">
        <f>SUM(E190*F190)</f>
        <v>0</v>
      </c>
    </row>
    <row r="191" spans="2:7" ht="12.75">
      <c r="B191" s="58">
        <v>1030</v>
      </c>
      <c r="C191" s="59" t="s">
        <v>230</v>
      </c>
      <c r="D191" s="58" t="s">
        <v>15</v>
      </c>
      <c r="E191" s="58">
        <v>0</v>
      </c>
      <c r="F191" s="60">
        <v>549</v>
      </c>
      <c r="G191" s="61">
        <f>SUM(E191*F191)</f>
        <v>0</v>
      </c>
    </row>
    <row r="192" spans="1:7" ht="12.75">
      <c r="A192" s="13"/>
      <c r="B192" s="15" t="s">
        <v>47</v>
      </c>
      <c r="C192" s="15"/>
      <c r="D192" s="15"/>
      <c r="E192" s="15"/>
      <c r="F192" s="15"/>
      <c r="G192" s="15"/>
    </row>
    <row r="193" spans="2:7" ht="12.75">
      <c r="B193" s="6">
        <v>751</v>
      </c>
      <c r="C193" s="7" t="s">
        <v>47</v>
      </c>
      <c r="D193" s="6" t="s">
        <v>15</v>
      </c>
      <c r="E193" s="6">
        <v>0</v>
      </c>
      <c r="F193" s="8">
        <v>12.5</v>
      </c>
      <c r="G193" s="5">
        <f>SUM(E193*F193)</f>
        <v>0</v>
      </c>
    </row>
    <row r="194" spans="1:7" ht="12.75">
      <c r="A194" s="13"/>
      <c r="B194" s="15" t="s">
        <v>290</v>
      </c>
      <c r="C194" s="15"/>
      <c r="D194" s="15"/>
      <c r="E194" s="15"/>
      <c r="F194" s="15"/>
      <c r="G194" s="15"/>
    </row>
    <row r="195" spans="2:7" ht="12.75">
      <c r="B195" s="6"/>
      <c r="C195" s="7" t="s">
        <v>291</v>
      </c>
      <c r="D195" s="6" t="s">
        <v>15</v>
      </c>
      <c r="E195" s="6">
        <v>0</v>
      </c>
      <c r="F195" s="8">
        <v>49.5</v>
      </c>
      <c r="G195" s="5">
        <f>SUM(E195*F195)</f>
        <v>0</v>
      </c>
    </row>
    <row r="196" spans="1:7" ht="12.75">
      <c r="A196" s="13"/>
      <c r="B196" s="15" t="s">
        <v>147</v>
      </c>
      <c r="C196" s="15"/>
      <c r="D196" s="15"/>
      <c r="E196" s="15"/>
      <c r="F196" s="15"/>
      <c r="G196" s="15"/>
    </row>
    <row r="197" spans="2:7" ht="12.75">
      <c r="B197" s="6"/>
      <c r="C197" s="7" t="s">
        <v>202</v>
      </c>
      <c r="D197" s="6" t="s">
        <v>15</v>
      </c>
      <c r="E197" s="6">
        <v>0</v>
      </c>
      <c r="F197" s="8">
        <v>49.5</v>
      </c>
      <c r="G197" s="5">
        <f>SUM(E197*F197)</f>
        <v>0</v>
      </c>
    </row>
    <row r="198" spans="1:7" ht="12.75">
      <c r="A198" s="13"/>
      <c r="B198" s="15" t="s">
        <v>204</v>
      </c>
      <c r="C198" s="15"/>
      <c r="D198" s="15"/>
      <c r="E198" s="15"/>
      <c r="F198" s="15"/>
      <c r="G198" s="15"/>
    </row>
    <row r="199" spans="2:7" ht="25.5">
      <c r="B199" s="6"/>
      <c r="C199" s="14" t="s">
        <v>254</v>
      </c>
      <c r="D199" s="6" t="s">
        <v>15</v>
      </c>
      <c r="E199" s="6">
        <v>0</v>
      </c>
      <c r="F199" s="8">
        <v>17.7</v>
      </c>
      <c r="G199" s="5">
        <f>SUM(E199*F199)</f>
        <v>0</v>
      </c>
    </row>
    <row r="200" spans="2:7" ht="25.5">
      <c r="B200" s="6"/>
      <c r="C200" s="14" t="s">
        <v>255</v>
      </c>
      <c r="D200" s="6" t="s">
        <v>15</v>
      </c>
      <c r="E200" s="6">
        <v>0</v>
      </c>
      <c r="F200" s="8">
        <v>26.4</v>
      </c>
      <c r="G200" s="5">
        <f>SUM(E200*F200)</f>
        <v>0</v>
      </c>
    </row>
    <row r="201" spans="2:7" ht="25.5">
      <c r="B201" s="6"/>
      <c r="C201" s="14" t="s">
        <v>256</v>
      </c>
      <c r="D201" s="6" t="s">
        <v>15</v>
      </c>
      <c r="E201" s="6">
        <v>0</v>
      </c>
      <c r="F201" s="8">
        <v>46.8</v>
      </c>
      <c r="G201" s="5">
        <f>SUM(E201*F201)</f>
        <v>0</v>
      </c>
    </row>
    <row r="202" spans="2:7" ht="25.5">
      <c r="B202" s="6"/>
      <c r="C202" s="14" t="s">
        <v>257</v>
      </c>
      <c r="D202" s="6" t="s">
        <v>15</v>
      </c>
      <c r="E202" s="6">
        <v>0</v>
      </c>
      <c r="F202" s="8">
        <v>5.2</v>
      </c>
      <c r="G202" s="5">
        <f>SUM(E202*F202)</f>
        <v>0</v>
      </c>
    </row>
    <row r="203" spans="2:7" ht="25.5">
      <c r="B203" s="6"/>
      <c r="C203" s="14" t="s">
        <v>258</v>
      </c>
      <c r="D203" s="6" t="s">
        <v>15</v>
      </c>
      <c r="E203" s="6">
        <v>0</v>
      </c>
      <c r="F203" s="8">
        <v>5.4</v>
      </c>
      <c r="G203" s="5">
        <f>SUM(E203*F203)</f>
        <v>0</v>
      </c>
    </row>
    <row r="204" spans="1:7" ht="12.75">
      <c r="A204" s="13"/>
      <c r="B204" s="15" t="s">
        <v>78</v>
      </c>
      <c r="C204" s="15"/>
      <c r="D204" s="15"/>
      <c r="E204" s="15"/>
      <c r="F204" s="15"/>
      <c r="G204" s="15"/>
    </row>
    <row r="205" spans="2:7" ht="12.75">
      <c r="B205" s="6"/>
      <c r="C205" s="7" t="s">
        <v>81</v>
      </c>
      <c r="D205" s="6" t="s">
        <v>15</v>
      </c>
      <c r="E205" s="6">
        <v>0</v>
      </c>
      <c r="F205" s="8">
        <v>69.5</v>
      </c>
      <c r="G205" s="5">
        <f>SUM(E205*F205)</f>
        <v>0</v>
      </c>
    </row>
    <row r="206" spans="2:7" ht="12.75">
      <c r="B206" s="6"/>
      <c r="C206" s="7" t="s">
        <v>82</v>
      </c>
      <c r="D206" s="6" t="s">
        <v>15</v>
      </c>
      <c r="E206" s="6">
        <v>0</v>
      </c>
      <c r="F206" s="8">
        <v>99.5</v>
      </c>
      <c r="G206" s="5">
        <f>SUM(E206*F206)</f>
        <v>0</v>
      </c>
    </row>
    <row r="207" spans="1:7" ht="12.75">
      <c r="A207" s="13"/>
      <c r="B207" s="15" t="s">
        <v>48</v>
      </c>
      <c r="C207" s="15"/>
      <c r="D207" s="15"/>
      <c r="E207" s="15"/>
      <c r="F207" s="15"/>
      <c r="G207" s="15"/>
    </row>
    <row r="208" spans="2:7" ht="12.75">
      <c r="B208" s="6">
        <v>1036</v>
      </c>
      <c r="C208" s="7" t="s">
        <v>48</v>
      </c>
      <c r="D208" s="6" t="s">
        <v>15</v>
      </c>
      <c r="E208" s="6">
        <v>0</v>
      </c>
      <c r="F208" s="8">
        <v>25</v>
      </c>
      <c r="G208" s="5">
        <f>SUM(E208*F208)</f>
        <v>0</v>
      </c>
    </row>
    <row r="209" spans="1:7" ht="12.75">
      <c r="A209" s="13"/>
      <c r="B209" s="15" t="s">
        <v>39</v>
      </c>
      <c r="C209" s="15"/>
      <c r="D209" s="15"/>
      <c r="E209" s="15"/>
      <c r="F209" s="15"/>
      <c r="G209" s="15"/>
    </row>
    <row r="210" spans="2:7" ht="12.75">
      <c r="B210" s="24"/>
      <c r="C210" s="23" t="s">
        <v>196</v>
      </c>
      <c r="D210" s="20" t="s">
        <v>15</v>
      </c>
      <c r="E210" s="20">
        <v>0</v>
      </c>
      <c r="F210" s="22">
        <v>275</v>
      </c>
      <c r="G210" s="19">
        <f>SUM(E210*F210)</f>
        <v>0</v>
      </c>
    </row>
    <row r="211" spans="2:7" ht="12.75">
      <c r="B211" s="24"/>
      <c r="C211" s="23" t="s">
        <v>197</v>
      </c>
      <c r="D211" s="20" t="s">
        <v>15</v>
      </c>
      <c r="E211" s="20">
        <v>0</v>
      </c>
      <c r="F211" s="22">
        <v>335</v>
      </c>
      <c r="G211" s="19">
        <f>SUM(E211*F211)</f>
        <v>0</v>
      </c>
    </row>
    <row r="212" spans="2:7" ht="12.75">
      <c r="B212" s="24"/>
      <c r="C212" s="23" t="s">
        <v>195</v>
      </c>
      <c r="D212" s="20" t="s">
        <v>15</v>
      </c>
      <c r="E212" s="20">
        <v>0</v>
      </c>
      <c r="F212" s="22">
        <v>7.5</v>
      </c>
      <c r="G212" s="19">
        <f>SUM(E212*F212)</f>
        <v>0</v>
      </c>
    </row>
    <row r="213" spans="1:7" ht="12.75">
      <c r="A213" s="13"/>
      <c r="B213" s="15" t="s">
        <v>38</v>
      </c>
      <c r="C213" s="15"/>
      <c r="D213" s="15"/>
      <c r="E213" s="15"/>
      <c r="F213" s="15"/>
      <c r="G213" s="15"/>
    </row>
    <row r="214" spans="2:7" ht="12.75">
      <c r="B214" s="6"/>
      <c r="C214" s="7" t="s">
        <v>182</v>
      </c>
      <c r="D214" s="6" t="s">
        <v>15</v>
      </c>
      <c r="E214" s="6">
        <v>0</v>
      </c>
      <c r="F214" s="8">
        <v>619</v>
      </c>
      <c r="G214" s="5">
        <f>SUM(E214*F214)</f>
        <v>0</v>
      </c>
    </row>
    <row r="215" spans="2:7" ht="12.75">
      <c r="B215" s="6"/>
      <c r="C215" s="7" t="s">
        <v>183</v>
      </c>
      <c r="D215" s="6" t="s">
        <v>15</v>
      </c>
      <c r="E215" s="6">
        <v>0</v>
      </c>
      <c r="F215" s="8">
        <v>619</v>
      </c>
      <c r="G215" s="5">
        <f>SUM(E215*F215)</f>
        <v>0</v>
      </c>
    </row>
    <row r="216" spans="2:7" ht="12.75">
      <c r="B216" s="6"/>
      <c r="C216" s="7" t="s">
        <v>184</v>
      </c>
      <c r="D216" s="6" t="s">
        <v>15</v>
      </c>
      <c r="E216" s="6">
        <v>0</v>
      </c>
      <c r="F216" s="8">
        <v>619</v>
      </c>
      <c r="G216" s="5">
        <f>SUM(E216*F216)</f>
        <v>0</v>
      </c>
    </row>
    <row r="217" spans="2:7" ht="12.75">
      <c r="B217" s="6"/>
      <c r="C217" s="7" t="s">
        <v>208</v>
      </c>
      <c r="D217" s="6" t="s">
        <v>15</v>
      </c>
      <c r="E217" s="6">
        <v>0</v>
      </c>
      <c r="F217" s="8">
        <v>719</v>
      </c>
      <c r="G217" s="5">
        <f aca="true" t="shared" si="10" ref="G217:G223">SUM(E217*F217)</f>
        <v>0</v>
      </c>
    </row>
    <row r="218" spans="2:7" ht="12.75">
      <c r="B218" s="6"/>
      <c r="C218" s="7" t="s">
        <v>209</v>
      </c>
      <c r="D218" s="6" t="s">
        <v>15</v>
      </c>
      <c r="E218" s="6">
        <v>0</v>
      </c>
      <c r="F218" s="8">
        <v>719</v>
      </c>
      <c r="G218" s="5">
        <f t="shared" si="10"/>
        <v>0</v>
      </c>
    </row>
    <row r="219" spans="2:7" ht="12.75">
      <c r="B219" s="6"/>
      <c r="C219" s="7" t="s">
        <v>210</v>
      </c>
      <c r="D219" s="6" t="s">
        <v>15</v>
      </c>
      <c r="E219" s="6">
        <v>0</v>
      </c>
      <c r="F219" s="8">
        <v>719</v>
      </c>
      <c r="G219" s="5">
        <f t="shared" si="10"/>
        <v>0</v>
      </c>
    </row>
    <row r="220" spans="2:11" ht="25.5">
      <c r="B220" s="6"/>
      <c r="C220" s="14" t="s">
        <v>192</v>
      </c>
      <c r="D220" s="6" t="s">
        <v>15</v>
      </c>
      <c r="E220" s="6">
        <v>0</v>
      </c>
      <c r="F220" s="8">
        <v>139</v>
      </c>
      <c r="G220" s="5">
        <f t="shared" si="10"/>
        <v>0</v>
      </c>
      <c r="J220" s="28"/>
      <c r="K220" s="28"/>
    </row>
    <row r="221" spans="2:11" ht="25.5">
      <c r="B221" s="6"/>
      <c r="C221" s="14" t="s">
        <v>193</v>
      </c>
      <c r="D221" s="6" t="s">
        <v>15</v>
      </c>
      <c r="E221" s="6">
        <v>0</v>
      </c>
      <c r="F221" s="8">
        <v>149</v>
      </c>
      <c r="G221" s="5">
        <f t="shared" si="10"/>
        <v>0</v>
      </c>
      <c r="J221" s="28"/>
      <c r="K221" s="28"/>
    </row>
    <row r="222" spans="2:11" s="28" customFormat="1" ht="12.75">
      <c r="B222" s="51"/>
      <c r="C222" s="7" t="s">
        <v>188</v>
      </c>
      <c r="D222" s="6" t="s">
        <v>15</v>
      </c>
      <c r="E222" s="6">
        <v>0</v>
      </c>
      <c r="F222" s="8">
        <v>69.9</v>
      </c>
      <c r="G222" s="5">
        <f t="shared" si="10"/>
        <v>0</v>
      </c>
      <c r="J222" s="2"/>
      <c r="K222" s="2"/>
    </row>
    <row r="223" spans="2:11" s="28" customFormat="1" ht="12.75">
      <c r="B223" s="51"/>
      <c r="C223" s="7" t="s">
        <v>189</v>
      </c>
      <c r="D223" s="6" t="s">
        <v>15</v>
      </c>
      <c r="E223" s="6">
        <v>0</v>
      </c>
      <c r="F223" s="8">
        <v>85</v>
      </c>
      <c r="G223" s="5">
        <f t="shared" si="10"/>
        <v>0</v>
      </c>
      <c r="J223" s="2"/>
      <c r="K223" s="2"/>
    </row>
    <row r="224" spans="1:7" ht="12.75">
      <c r="A224" s="13"/>
      <c r="B224" s="15" t="s">
        <v>252</v>
      </c>
      <c r="C224" s="15"/>
      <c r="D224" s="15"/>
      <c r="E224" s="15"/>
      <c r="F224" s="15"/>
      <c r="G224" s="15"/>
    </row>
    <row r="225" spans="2:7" ht="12.75">
      <c r="B225" s="6"/>
      <c r="C225" s="7" t="s">
        <v>253</v>
      </c>
      <c r="D225" s="6" t="s">
        <v>262</v>
      </c>
      <c r="E225" s="6">
        <v>0</v>
      </c>
      <c r="F225" s="8">
        <v>29.95</v>
      </c>
      <c r="G225" s="5">
        <f>SUM(E225*F225)</f>
        <v>0</v>
      </c>
    </row>
    <row r="226" spans="2:7" ht="12.75">
      <c r="B226" s="6"/>
      <c r="C226" s="7" t="s">
        <v>259</v>
      </c>
      <c r="D226" s="6" t="s">
        <v>263</v>
      </c>
      <c r="E226" s="6">
        <v>0</v>
      </c>
      <c r="F226" s="8">
        <v>21.95</v>
      </c>
      <c r="G226" s="5">
        <f>SUM(E226*F226)</f>
        <v>0</v>
      </c>
    </row>
    <row r="227" spans="2:7" ht="12.75">
      <c r="B227" s="6"/>
      <c r="C227" s="7" t="s">
        <v>261</v>
      </c>
      <c r="D227" s="6" t="s">
        <v>260</v>
      </c>
      <c r="E227" s="6">
        <v>0</v>
      </c>
      <c r="F227" s="8">
        <v>3.25</v>
      </c>
      <c r="G227" s="5">
        <f>SUM(E227*F227)</f>
        <v>0</v>
      </c>
    </row>
    <row r="228" spans="2:7" ht="12.75">
      <c r="B228" s="6"/>
      <c r="C228" s="7" t="s">
        <v>279</v>
      </c>
      <c r="D228" s="6" t="s">
        <v>280</v>
      </c>
      <c r="E228" s="6">
        <v>0</v>
      </c>
      <c r="F228" s="8">
        <v>19.95</v>
      </c>
      <c r="G228" s="5">
        <f>SUM(E228*F228)</f>
        <v>0</v>
      </c>
    </row>
    <row r="229" spans="1:7" ht="12.75">
      <c r="A229" s="13"/>
      <c r="B229" s="15" t="s">
        <v>67</v>
      </c>
      <c r="C229" s="15"/>
      <c r="D229" s="15"/>
      <c r="E229" s="15"/>
      <c r="F229" s="15"/>
      <c r="G229" s="15"/>
    </row>
    <row r="230" spans="2:7" ht="12.75">
      <c r="B230" s="6"/>
      <c r="C230" s="7" t="s">
        <v>278</v>
      </c>
      <c r="D230" s="6" t="s">
        <v>79</v>
      </c>
      <c r="E230" s="6">
        <v>0</v>
      </c>
      <c r="F230" s="8">
        <v>9.95</v>
      </c>
      <c r="G230" s="5">
        <f aca="true" t="shared" si="11" ref="G230:G239">SUM(E230*F230)</f>
        <v>0</v>
      </c>
    </row>
    <row r="231" spans="2:7" ht="12.75">
      <c r="B231" s="6"/>
      <c r="C231" s="7" t="s">
        <v>134</v>
      </c>
      <c r="D231" s="6" t="s">
        <v>79</v>
      </c>
      <c r="E231" s="6">
        <v>0</v>
      </c>
      <c r="F231" s="8">
        <v>9.95</v>
      </c>
      <c r="G231" s="5">
        <f t="shared" si="11"/>
        <v>0</v>
      </c>
    </row>
    <row r="232" spans="2:7" ht="12.75">
      <c r="B232" s="6">
        <v>501</v>
      </c>
      <c r="C232" s="7" t="s">
        <v>73</v>
      </c>
      <c r="D232" s="6" t="s">
        <v>68</v>
      </c>
      <c r="E232" s="6">
        <v>0</v>
      </c>
      <c r="F232" s="8">
        <v>13.95</v>
      </c>
      <c r="G232" s="5">
        <f t="shared" si="11"/>
        <v>0</v>
      </c>
    </row>
    <row r="233" spans="2:7" ht="12.75">
      <c r="B233" s="6"/>
      <c r="C233" s="7" t="s">
        <v>275</v>
      </c>
      <c r="D233" s="6" t="s">
        <v>68</v>
      </c>
      <c r="E233" s="6">
        <v>0</v>
      </c>
      <c r="F233" s="8">
        <v>13.95</v>
      </c>
      <c r="G233" s="5">
        <f t="shared" si="11"/>
        <v>0</v>
      </c>
    </row>
    <row r="234" spans="2:7" ht="12.75">
      <c r="B234" s="6"/>
      <c r="C234" s="7" t="s">
        <v>84</v>
      </c>
      <c r="D234" s="6" t="s">
        <v>68</v>
      </c>
      <c r="E234" s="6">
        <v>0</v>
      </c>
      <c r="F234" s="8">
        <v>15.95</v>
      </c>
      <c r="G234" s="5">
        <f t="shared" si="11"/>
        <v>0</v>
      </c>
    </row>
    <row r="235" spans="2:7" ht="12.75">
      <c r="B235" s="6"/>
      <c r="C235" s="7" t="s">
        <v>281</v>
      </c>
      <c r="D235" s="6" t="s">
        <v>68</v>
      </c>
      <c r="E235" s="6">
        <v>0</v>
      </c>
      <c r="F235" s="8">
        <v>15.95</v>
      </c>
      <c r="G235" s="5">
        <f t="shared" si="11"/>
        <v>0</v>
      </c>
    </row>
    <row r="236" spans="2:7" ht="12.75">
      <c r="B236" s="6"/>
      <c r="C236" s="7" t="s">
        <v>180</v>
      </c>
      <c r="D236" s="6" t="s">
        <v>179</v>
      </c>
      <c r="E236" s="6">
        <v>0</v>
      </c>
      <c r="F236" s="8">
        <v>19.95</v>
      </c>
      <c r="G236" s="5">
        <f t="shared" si="11"/>
        <v>0</v>
      </c>
    </row>
    <row r="237" spans="2:7" ht="12.75">
      <c r="B237" s="6"/>
      <c r="C237" s="7" t="s">
        <v>273</v>
      </c>
      <c r="D237" s="6" t="s">
        <v>274</v>
      </c>
      <c r="E237" s="6">
        <v>0</v>
      </c>
      <c r="F237" s="8">
        <v>15.95</v>
      </c>
      <c r="G237" s="5">
        <f t="shared" si="11"/>
        <v>0</v>
      </c>
    </row>
    <row r="238" spans="2:7" ht="12.75">
      <c r="B238" s="6"/>
      <c r="C238" s="7" t="s">
        <v>181</v>
      </c>
      <c r="D238" s="6" t="s">
        <v>68</v>
      </c>
      <c r="E238" s="6">
        <v>0</v>
      </c>
      <c r="F238" s="8">
        <v>5.95</v>
      </c>
      <c r="G238" s="5">
        <f t="shared" si="11"/>
        <v>0</v>
      </c>
    </row>
    <row r="239" spans="2:7" ht="12.75">
      <c r="B239" s="6"/>
      <c r="C239" s="7" t="s">
        <v>181</v>
      </c>
      <c r="D239" s="6" t="s">
        <v>267</v>
      </c>
      <c r="E239" s="6">
        <v>0</v>
      </c>
      <c r="F239" s="8">
        <v>18.95</v>
      </c>
      <c r="G239" s="5">
        <f t="shared" si="11"/>
        <v>0</v>
      </c>
    </row>
    <row r="240" spans="2:7" ht="3" customHeight="1">
      <c r="B240" s="1"/>
      <c r="C240" s="1"/>
      <c r="D240" s="1"/>
      <c r="E240" s="1"/>
      <c r="F240" s="1"/>
      <c r="G240" s="1"/>
    </row>
    <row r="241" spans="6:7" ht="12.75">
      <c r="F241" s="10" t="s">
        <v>16</v>
      </c>
      <c r="G241" s="3">
        <f>SUM(G13:G240)</f>
        <v>0</v>
      </c>
    </row>
    <row r="242" spans="4:7" ht="12.75">
      <c r="D242" s="69" t="s">
        <v>17</v>
      </c>
      <c r="E242" s="69"/>
      <c r="F242" s="69"/>
      <c r="G242" s="69"/>
    </row>
    <row r="243" spans="4:7" ht="12.75">
      <c r="D243" s="69" t="s">
        <v>18</v>
      </c>
      <c r="E243" s="69"/>
      <c r="F243" s="69"/>
      <c r="G243" s="69"/>
    </row>
    <row r="244" spans="4:7" ht="12.75">
      <c r="D244" s="12"/>
      <c r="E244" s="12"/>
      <c r="F244" s="12"/>
      <c r="G244" s="12"/>
    </row>
  </sheetData>
  <sheetProtection/>
  <mergeCells count="2">
    <mergeCell ref="D243:G243"/>
    <mergeCell ref="D242:G242"/>
  </mergeCells>
  <printOptions/>
  <pageMargins left="0.75" right="0.75" top="1" bottom="1" header="0.5" footer="0.5"/>
  <pageSetup horizontalDpi="360" verticalDpi="36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3" t="s">
        <v>123</v>
      </c>
      <c r="C1" s="43"/>
      <c r="D1" s="47"/>
      <c r="E1" s="47"/>
    </row>
    <row r="2" spans="2:5" ht="12.75">
      <c r="B2" s="43" t="s">
        <v>124</v>
      </c>
      <c r="C2" s="43"/>
      <c r="D2" s="47"/>
      <c r="E2" s="47"/>
    </row>
    <row r="3" spans="2:5" ht="12.75">
      <c r="B3" s="44"/>
      <c r="C3" s="44"/>
      <c r="D3" s="48"/>
      <c r="E3" s="48"/>
    </row>
    <row r="4" spans="2:5" ht="38.25">
      <c r="B4" s="44" t="s">
        <v>125</v>
      </c>
      <c r="C4" s="44"/>
      <c r="D4" s="48"/>
      <c r="E4" s="48"/>
    </row>
    <row r="5" spans="2:5" ht="12.75">
      <c r="B5" s="44"/>
      <c r="C5" s="44"/>
      <c r="D5" s="48"/>
      <c r="E5" s="48"/>
    </row>
    <row r="6" spans="2:5" ht="12.75">
      <c r="B6" s="43" t="s">
        <v>126</v>
      </c>
      <c r="C6" s="43"/>
      <c r="D6" s="47"/>
      <c r="E6" s="47" t="s">
        <v>127</v>
      </c>
    </row>
    <row r="7" spans="2:5" ht="13.5" thickBot="1">
      <c r="B7" s="44"/>
      <c r="C7" s="44"/>
      <c r="D7" s="48"/>
      <c r="E7" s="48"/>
    </row>
    <row r="8" spans="2:5" ht="39" thickBot="1">
      <c r="B8" s="45" t="s">
        <v>128</v>
      </c>
      <c r="C8" s="46"/>
      <c r="D8" s="49"/>
      <c r="E8" s="50">
        <v>11</v>
      </c>
    </row>
    <row r="9" spans="2:5" ht="12.75">
      <c r="B9" s="44"/>
      <c r="C9" s="44"/>
      <c r="D9" s="48"/>
      <c r="E9" s="4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Crown Ambassador</dc:creator>
  <cp:keywords/>
  <dc:description/>
  <cp:lastModifiedBy>rawliving</cp:lastModifiedBy>
  <cp:lastPrinted>2011-01-07T19:00:49Z</cp:lastPrinted>
  <dcterms:created xsi:type="dcterms:W3CDTF">2007-12-04T20:50:01Z</dcterms:created>
  <dcterms:modified xsi:type="dcterms:W3CDTF">2011-03-01T11:00:02Z</dcterms:modified>
  <cp:category/>
  <cp:version/>
  <cp:contentType/>
  <cp:contentStatus/>
</cp:coreProperties>
</file>